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0225"/>
  <workbookPr autoCompressPictures="0"/>
  <bookViews>
    <workbookView xWindow="620" yWindow="0" windowWidth="24860" windowHeight="16240"/>
  </bookViews>
  <sheets>
    <sheet name="Rev history" sheetId="2" r:id="rId1"/>
    <sheet name="Aqua sheet" sheetId="1" r:id="rId2"/>
    <sheet name="Sheet3" sheetId="3" r:id="rId3"/>
  </sheets>
  <definedNames>
    <definedName name="_xlnm.Print_Area" localSheetId="1">'Aqua sheet'!$A$1:$H$89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79" i="1" l="1"/>
  <c r="G56" i="1"/>
  <c r="G55" i="1"/>
  <c r="G54" i="1"/>
  <c r="G53" i="1"/>
  <c r="G52" i="1"/>
  <c r="G51" i="1"/>
  <c r="G44" i="1"/>
  <c r="D53" i="1"/>
  <c r="G88" i="1"/>
  <c r="G87" i="1"/>
  <c r="G86" i="1"/>
  <c r="G85" i="1"/>
  <c r="G84" i="1"/>
  <c r="G83" i="1"/>
  <c r="G82" i="1"/>
  <c r="G81" i="1"/>
  <c r="G80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57" i="1"/>
  <c r="G50" i="1"/>
  <c r="G49" i="1"/>
  <c r="G48" i="1"/>
  <c r="G47" i="1"/>
  <c r="G46" i="1"/>
  <c r="G45" i="1"/>
  <c r="G43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</calcChain>
</file>

<file path=xl/sharedStrings.xml><?xml version="1.0" encoding="utf-8"?>
<sst xmlns="http://schemas.openxmlformats.org/spreadsheetml/2006/main" count="483" uniqueCount="177">
  <si>
    <t>A-1</t>
  </si>
  <si>
    <t>A-2</t>
  </si>
  <si>
    <t>A-3</t>
  </si>
  <si>
    <t>A-4</t>
  </si>
  <si>
    <t>A-5</t>
  </si>
  <si>
    <t>A-6</t>
  </si>
  <si>
    <t>A-7</t>
  </si>
  <si>
    <t>A-8</t>
  </si>
  <si>
    <t>A-9</t>
  </si>
  <si>
    <t>A-10</t>
  </si>
  <si>
    <t>A-LINE</t>
  </si>
  <si>
    <t>B-LINE</t>
  </si>
  <si>
    <t>B-1</t>
  </si>
  <si>
    <t>B-2</t>
  </si>
  <si>
    <t>B-3</t>
  </si>
  <si>
    <t>B-4</t>
  </si>
  <si>
    <t>B-5</t>
  </si>
  <si>
    <t>B-6</t>
  </si>
  <si>
    <t>B-7</t>
  </si>
  <si>
    <t>B-8</t>
  </si>
  <si>
    <t>B-9</t>
  </si>
  <si>
    <t>B-10</t>
  </si>
  <si>
    <t>B-11</t>
  </si>
  <si>
    <t>B-12</t>
  </si>
  <si>
    <t>B-13</t>
  </si>
  <si>
    <t>B-14</t>
  </si>
  <si>
    <t>B-15</t>
  </si>
  <si>
    <t>C-LINE</t>
  </si>
  <si>
    <t>C-1</t>
  </si>
  <si>
    <t>C-2</t>
  </si>
  <si>
    <t>C-3</t>
  </si>
  <si>
    <t>C-4</t>
  </si>
  <si>
    <t>C-5</t>
  </si>
  <si>
    <t>C-6</t>
  </si>
  <si>
    <t>C-7</t>
  </si>
  <si>
    <t>C-8</t>
  </si>
  <si>
    <t>C-9</t>
  </si>
  <si>
    <t>C-10</t>
  </si>
  <si>
    <t>C-11</t>
  </si>
  <si>
    <t>C-12</t>
  </si>
  <si>
    <t>C-13</t>
  </si>
  <si>
    <t>C-14</t>
  </si>
  <si>
    <t>C-15</t>
  </si>
  <si>
    <t>D-LINE</t>
  </si>
  <si>
    <t>D-1</t>
  </si>
  <si>
    <t>D-2</t>
  </si>
  <si>
    <t>D-3</t>
  </si>
  <si>
    <t>D-4</t>
  </si>
  <si>
    <t>D-5</t>
  </si>
  <si>
    <t>D-6</t>
  </si>
  <si>
    <t>D-7</t>
  </si>
  <si>
    <t>D-8</t>
  </si>
  <si>
    <t>D-9</t>
  </si>
  <si>
    <t>D-10</t>
  </si>
  <si>
    <t>D-11</t>
  </si>
  <si>
    <t>D-12</t>
  </si>
  <si>
    <t>D-13</t>
  </si>
  <si>
    <t>D-14</t>
  </si>
  <si>
    <t>D-15</t>
  </si>
  <si>
    <t>K-1</t>
  </si>
  <si>
    <t>K-2</t>
  </si>
  <si>
    <t>K-3</t>
  </si>
  <si>
    <t>K-4</t>
  </si>
  <si>
    <t>K-5</t>
  </si>
  <si>
    <t>K-6</t>
  </si>
  <si>
    <t>K-7</t>
  </si>
  <si>
    <t>K-8</t>
  </si>
  <si>
    <t>K-9</t>
  </si>
  <si>
    <t>K-10</t>
  </si>
  <si>
    <t>A-11</t>
  </si>
  <si>
    <t>A-12</t>
  </si>
  <si>
    <t>A-13</t>
  </si>
  <si>
    <t>A-14</t>
  </si>
  <si>
    <t>A-15</t>
  </si>
  <si>
    <t>BRAKE LINE</t>
  </si>
  <si>
    <t>Date:</t>
  </si>
  <si>
    <t>Rib</t>
  </si>
  <si>
    <t>DSL70 blue</t>
  </si>
  <si>
    <t xml:space="preserve"> TSL120 Blue</t>
  </si>
  <si>
    <t>TSL 220 red</t>
  </si>
  <si>
    <t>TSL 220 blue</t>
  </si>
  <si>
    <t>TSL280 Green</t>
  </si>
  <si>
    <t>TSL220 Green</t>
  </si>
  <si>
    <t>DSL70 yellow</t>
  </si>
  <si>
    <t>LTC200</t>
  </si>
  <si>
    <t>Wasp M LINE Materials</t>
  </si>
  <si>
    <t>r2</t>
  </si>
  <si>
    <t>r3</t>
  </si>
  <si>
    <t>r5</t>
  </si>
  <si>
    <t>r6</t>
  </si>
  <si>
    <t>r8</t>
  </si>
  <si>
    <t>r9</t>
  </si>
  <si>
    <t>r11</t>
  </si>
  <si>
    <t>r12</t>
  </si>
  <si>
    <t>r13</t>
  </si>
  <si>
    <t>r14</t>
  </si>
  <si>
    <t>r16</t>
  </si>
  <si>
    <t>r17</t>
  </si>
  <si>
    <t>r18</t>
  </si>
  <si>
    <t>r19</t>
  </si>
  <si>
    <t>r23</t>
  </si>
  <si>
    <t>r20</t>
  </si>
  <si>
    <t>1A1</t>
  </si>
  <si>
    <t>1A2</t>
  </si>
  <si>
    <t>1A3</t>
  </si>
  <si>
    <t>1A4</t>
  </si>
  <si>
    <t>1A5</t>
  </si>
  <si>
    <t>1A6</t>
  </si>
  <si>
    <t>1A7</t>
  </si>
  <si>
    <t>AR1</t>
  </si>
  <si>
    <t>AR2</t>
  </si>
  <si>
    <t>AR3</t>
  </si>
  <si>
    <t>1B1</t>
  </si>
  <si>
    <t>1B2</t>
  </si>
  <si>
    <t>1B3</t>
  </si>
  <si>
    <t>1B4</t>
  </si>
  <si>
    <t>1B5</t>
  </si>
  <si>
    <t>1B6</t>
  </si>
  <si>
    <t>BR1</t>
  </si>
  <si>
    <t>BR2</t>
  </si>
  <si>
    <t>BR3</t>
  </si>
  <si>
    <t>BR4</t>
  </si>
  <si>
    <t>1C1</t>
  </si>
  <si>
    <t>1C2</t>
  </si>
  <si>
    <t>1C3</t>
  </si>
  <si>
    <t>1C4</t>
  </si>
  <si>
    <t>1C5</t>
  </si>
  <si>
    <t>1C6</t>
  </si>
  <si>
    <t>1C7</t>
  </si>
  <si>
    <t>CR1</t>
  </si>
  <si>
    <t>CR2</t>
  </si>
  <si>
    <t>CR3</t>
  </si>
  <si>
    <t>1D1</t>
  </si>
  <si>
    <t>1D2</t>
  </si>
  <si>
    <t>1D3</t>
  </si>
  <si>
    <t>1D4</t>
  </si>
  <si>
    <t>1D5</t>
  </si>
  <si>
    <t>1D6</t>
  </si>
  <si>
    <t>r7</t>
  </si>
  <si>
    <t>r15</t>
  </si>
  <si>
    <t>r21</t>
  </si>
  <si>
    <t>1K1</t>
  </si>
  <si>
    <t>1K2</t>
  </si>
  <si>
    <t>1K3</t>
  </si>
  <si>
    <t>1K4</t>
  </si>
  <si>
    <t>2K1</t>
  </si>
  <si>
    <t>SL UP</t>
  </si>
  <si>
    <t>SL DOWN</t>
  </si>
  <si>
    <t>PL1</t>
  </si>
  <si>
    <t>PL2</t>
  </si>
  <si>
    <t>PL3</t>
  </si>
  <si>
    <t>PL4</t>
  </si>
  <si>
    <t>PL_XL1</t>
  </si>
  <si>
    <t>Brake loop</t>
  </si>
  <si>
    <t>BL1</t>
  </si>
  <si>
    <t>BL2</t>
  </si>
  <si>
    <t>BL3</t>
  </si>
  <si>
    <t>BL4</t>
  </si>
  <si>
    <t xml:space="preserve"> TSL140 Blue</t>
  </si>
  <si>
    <t>TSL280 Yellow</t>
  </si>
  <si>
    <t>DSL350 Yellow</t>
  </si>
  <si>
    <t>date</t>
  </si>
  <si>
    <t>details</t>
  </si>
  <si>
    <t>Rev1</t>
  </si>
  <si>
    <t>new attachment details added as proposed by Ralf</t>
  </si>
  <si>
    <t>Rev2</t>
  </si>
  <si>
    <t>change main brake to DSL350yellow and SL UP to TSL280 yellow</t>
  </si>
  <si>
    <t>Rev3</t>
  </si>
  <si>
    <t>correct length of SL DOWN and UP</t>
  </si>
  <si>
    <t>TSL 280 red</t>
  </si>
  <si>
    <t>TSL 280 blue</t>
  </si>
  <si>
    <t>Wasp M LINE PLAN Rev-4</t>
  </si>
  <si>
    <t>Rev4</t>
  </si>
  <si>
    <t>check</t>
  </si>
  <si>
    <t>increase AR1,2 BR1 to 280kg line, added aqua check lengths</t>
  </si>
  <si>
    <t>Rev5</t>
  </si>
  <si>
    <t>correct math of check lengths on C and Brake lines.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</si>
</sst>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####"/>
    <numFmt numFmtId="165" formatCode="[$-409]d\-mmm\-yy;@"/>
  </numFmts>
  <fonts count="12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2"/>
      <color indexed="8"/>
      <name val="Calibri"/>
      <family val="2"/>
    </font>
    <font>
      <sz val="12"/>
      <name val="Calibri"/>
    </font>
  </fonts>
  <fills count="11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9"/>
        <bgColor indexed="64"/>
      </patternFill>
    </fill>
  </fills>
  <borders count="51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12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 applyAlignment="1">
      <alignment horizontal="center"/>
    </xf>
    <xf numFmtId="0" fontId="1" fillId="0" borderId="4" xfId="0" applyFont="1" applyBorder="1"/>
    <xf numFmtId="0" fontId="1" fillId="0" borderId="5" xfId="0" applyFont="1" applyBorder="1" applyAlignment="1">
      <alignment horizontal="center"/>
    </xf>
    <xf numFmtId="0" fontId="1" fillId="0" borderId="6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4" fillId="0" borderId="1" xfId="0" applyFont="1" applyBorder="1"/>
    <xf numFmtId="0" fontId="4" fillId="0" borderId="12" xfId="0" applyFont="1" applyBorder="1"/>
    <xf numFmtId="0" fontId="4" fillId="0" borderId="13" xfId="0" applyFont="1" applyBorder="1"/>
    <xf numFmtId="0" fontId="1" fillId="0" borderId="14" xfId="0" applyFont="1" applyBorder="1" applyAlignment="1">
      <alignment horizontal="center"/>
    </xf>
    <xf numFmtId="0" fontId="0" fillId="0" borderId="3" xfId="0" applyBorder="1"/>
    <xf numFmtId="0" fontId="0" fillId="0" borderId="15" xfId="0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0" fillId="0" borderId="7" xfId="0" applyBorder="1"/>
    <xf numFmtId="0" fontId="1" fillId="0" borderId="16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4" fillId="0" borderId="9" xfId="0" applyFont="1" applyBorder="1"/>
    <xf numFmtId="0" fontId="4" fillId="0" borderId="0" xfId="0" applyFont="1" applyBorder="1"/>
    <xf numFmtId="0" fontId="0" fillId="0" borderId="18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" fillId="0" borderId="16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0" fillId="0" borderId="5" xfId="0" applyBorder="1"/>
    <xf numFmtId="0" fontId="1" fillId="0" borderId="19" xfId="0" applyFont="1" applyBorder="1" applyAlignment="1">
      <alignment horizontal="center"/>
    </xf>
    <xf numFmtId="0" fontId="4" fillId="0" borderId="16" xfId="0" applyFont="1" applyBorder="1"/>
    <xf numFmtId="0" fontId="0" fillId="0" borderId="15" xfId="0" applyBorder="1"/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164" fontId="0" fillId="0" borderId="24" xfId="0" applyNumberFormat="1" applyBorder="1" applyAlignment="1">
      <alignment horizontal="center" vertical="center"/>
    </xf>
    <xf numFmtId="164" fontId="0" fillId="0" borderId="25" xfId="0" applyNumberForma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1" fillId="0" borderId="28" xfId="0" applyFont="1" applyBorder="1" applyAlignment="1">
      <alignment horizontal="center"/>
    </xf>
    <xf numFmtId="0" fontId="0" fillId="0" borderId="26" xfId="0" applyBorder="1"/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1" fillId="0" borderId="40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6" fillId="3" borderId="41" xfId="0" applyFont="1" applyFill="1" applyBorder="1"/>
    <xf numFmtId="0" fontId="0" fillId="4" borderId="41" xfId="0" applyFill="1" applyBorder="1"/>
    <xf numFmtId="0" fontId="0" fillId="6" borderId="41" xfId="0" applyFill="1" applyBorder="1"/>
    <xf numFmtId="0" fontId="0" fillId="7" borderId="41" xfId="0" applyFill="1" applyBorder="1"/>
    <xf numFmtId="0" fontId="7" fillId="8" borderId="42" xfId="0" applyFont="1" applyFill="1" applyBorder="1"/>
    <xf numFmtId="0" fontId="1" fillId="5" borderId="1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0" fontId="1" fillId="7" borderId="7" xfId="0" applyFont="1" applyFill="1" applyBorder="1" applyAlignment="1">
      <alignment horizontal="center"/>
    </xf>
    <xf numFmtId="0" fontId="0" fillId="2" borderId="3" xfId="0" applyFill="1" applyBorder="1"/>
    <xf numFmtId="0" fontId="0" fillId="9" borderId="3" xfId="0" applyFill="1" applyBorder="1"/>
    <xf numFmtId="0" fontId="0" fillId="10" borderId="3" xfId="0" applyFill="1" applyBorder="1"/>
    <xf numFmtId="165" fontId="2" fillId="0" borderId="11" xfId="0" applyNumberFormat="1" applyFont="1" applyBorder="1"/>
    <xf numFmtId="0" fontId="8" fillId="0" borderId="12" xfId="0" applyFont="1" applyBorder="1"/>
    <xf numFmtId="0" fontId="9" fillId="0" borderId="0" xfId="0" applyFont="1"/>
    <xf numFmtId="0" fontId="9" fillId="0" borderId="15" xfId="0" applyFont="1" applyBorder="1" applyAlignment="1">
      <alignment horizontal="center" vertical="center"/>
    </xf>
    <xf numFmtId="0" fontId="8" fillId="0" borderId="28" xfId="0" applyFont="1" applyBorder="1"/>
    <xf numFmtId="0" fontId="9" fillId="0" borderId="17" xfId="0" applyFont="1" applyBorder="1" applyAlignment="1">
      <alignment horizontal="center" vertical="center"/>
    </xf>
    <xf numFmtId="0" fontId="8" fillId="0" borderId="16" xfId="0" applyFont="1" applyBorder="1"/>
    <xf numFmtId="0" fontId="9" fillId="0" borderId="18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8" fillId="0" borderId="9" xfId="0" applyFont="1" applyBorder="1"/>
    <xf numFmtId="0" fontId="9" fillId="0" borderId="16" xfId="0" applyFont="1" applyBorder="1"/>
    <xf numFmtId="0" fontId="8" fillId="0" borderId="18" xfId="0" applyFont="1" applyBorder="1"/>
    <xf numFmtId="0" fontId="8" fillId="0" borderId="15" xfId="0" applyFont="1" applyBorder="1"/>
    <xf numFmtId="0" fontId="8" fillId="0" borderId="17" xfId="0" applyFont="1" applyBorder="1"/>
    <xf numFmtId="0" fontId="10" fillId="0" borderId="19" xfId="0" applyFont="1" applyBorder="1" applyAlignment="1">
      <alignment horizontal="center"/>
    </xf>
    <xf numFmtId="15" fontId="0" fillId="0" borderId="0" xfId="0" applyNumberFormat="1"/>
    <xf numFmtId="0" fontId="1" fillId="0" borderId="45" xfId="0" applyFont="1" applyBorder="1"/>
    <xf numFmtId="0" fontId="1" fillId="0" borderId="46" xfId="0" applyFont="1" applyBorder="1"/>
    <xf numFmtId="0" fontId="1" fillId="0" borderId="47" xfId="0" applyFont="1" applyBorder="1"/>
    <xf numFmtId="164" fontId="0" fillId="0" borderId="15" xfId="0" applyNumberFormat="1" applyBorder="1" applyAlignment="1">
      <alignment horizontal="center" vertical="center"/>
    </xf>
    <xf numFmtId="0" fontId="1" fillId="3" borderId="32" xfId="0" applyFont="1" applyFill="1" applyBorder="1" applyAlignment="1">
      <alignment horizontal="center"/>
    </xf>
    <xf numFmtId="0" fontId="1" fillId="3" borderId="33" xfId="0" applyFont="1" applyFill="1" applyBorder="1" applyAlignment="1">
      <alignment horizontal="center"/>
    </xf>
    <xf numFmtId="0" fontId="1" fillId="4" borderId="33" xfId="0" applyFont="1" applyFill="1" applyBorder="1" applyAlignment="1">
      <alignment horizontal="center"/>
    </xf>
    <xf numFmtId="0" fontId="1" fillId="5" borderId="33" xfId="0" applyFont="1" applyFill="1" applyBorder="1" applyAlignment="1">
      <alignment horizontal="center"/>
    </xf>
    <xf numFmtId="164" fontId="0" fillId="0" borderId="0" xfId="0" applyNumberFormat="1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0" fillId="0" borderId="43" xfId="0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44" xfId="0" applyFont="1" applyBorder="1" applyAlignment="1">
      <alignment horizontal="center"/>
    </xf>
    <xf numFmtId="0" fontId="11" fillId="0" borderId="0" xfId="0" applyFont="1" applyBorder="1"/>
    <xf numFmtId="0" fontId="1" fillId="4" borderId="32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4" borderId="34" xfId="0" applyFont="1" applyFill="1" applyBorder="1" applyAlignment="1">
      <alignment horizontal="center"/>
    </xf>
    <xf numFmtId="0" fontId="0" fillId="0" borderId="48" xfId="0" applyBorder="1" applyAlignment="1">
      <alignment horizontal="center"/>
    </xf>
    <xf numFmtId="0" fontId="1" fillId="0" borderId="49" xfId="0" applyFont="1" applyBorder="1" applyAlignment="1">
      <alignment horizontal="center"/>
    </xf>
    <xf numFmtId="0" fontId="1" fillId="0" borderId="41" xfId="0" applyFont="1" applyBorder="1" applyAlignment="1">
      <alignment horizontal="center"/>
    </xf>
    <xf numFmtId="0" fontId="1" fillId="0" borderId="42" xfId="0" applyFont="1" applyBorder="1" applyAlignment="1">
      <alignment horizontal="center"/>
    </xf>
    <xf numFmtId="0" fontId="1" fillId="5" borderId="3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0" xfId="0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>
      <selection activeCell="C7" sqref="C7"/>
    </sheetView>
  </sheetViews>
  <sheetFormatPr baseColWidth="10" defaultColWidth="8.83203125" defaultRowHeight="14" x14ac:dyDescent="0"/>
  <cols>
    <col min="2" max="2" width="11.5" customWidth="1"/>
  </cols>
  <sheetData>
    <row r="1" spans="1:3">
      <c r="B1" t="s">
        <v>161</v>
      </c>
      <c r="C1" t="s">
        <v>162</v>
      </c>
    </row>
    <row r="2" spans="1:3">
      <c r="A2" t="s">
        <v>163</v>
      </c>
      <c r="B2" s="96">
        <v>41302</v>
      </c>
      <c r="C2" t="s">
        <v>164</v>
      </c>
    </row>
    <row r="3" spans="1:3">
      <c r="A3" t="s">
        <v>165</v>
      </c>
      <c r="B3" s="96">
        <v>41303</v>
      </c>
      <c r="C3" t="s">
        <v>166</v>
      </c>
    </row>
    <row r="4" spans="1:3">
      <c r="A4" t="s">
        <v>167</v>
      </c>
      <c r="B4" s="96">
        <v>41325</v>
      </c>
      <c r="C4" t="s">
        <v>168</v>
      </c>
    </row>
    <row r="5" spans="1:3">
      <c r="A5" t="s">
        <v>172</v>
      </c>
      <c r="B5" s="96">
        <v>41354</v>
      </c>
      <c r="C5" t="s">
        <v>174</v>
      </c>
    </row>
    <row r="6" spans="1:3">
      <c r="A6" t="s">
        <v>175</v>
      </c>
      <c r="B6" s="96">
        <v>41889</v>
      </c>
      <c r="C6" t="s">
        <v>176</v>
      </c>
    </row>
  </sheetData>
  <phoneticPr fontId="3" type="noConversion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9"/>
  <sheetViews>
    <sheetView topLeftCell="A57" workbookViewId="0">
      <selection activeCell="G92" sqref="G92"/>
    </sheetView>
  </sheetViews>
  <sheetFormatPr baseColWidth="10" defaultColWidth="8.83203125" defaultRowHeight="14" x14ac:dyDescent="0"/>
  <cols>
    <col min="1" max="5" width="8.83203125" style="1"/>
    <col min="10" max="10" width="12.6640625" customWidth="1"/>
    <col min="11" max="11" width="13.5" customWidth="1"/>
    <col min="12" max="12" width="12.1640625" customWidth="1"/>
    <col min="13" max="13" width="13.33203125" customWidth="1"/>
    <col min="14" max="14" width="13.5" customWidth="1"/>
    <col min="18" max="18" width="8.83203125" style="1"/>
    <col min="22" max="22" width="9.83203125" customWidth="1"/>
  </cols>
  <sheetData>
    <row r="1" spans="1:25" ht="15">
      <c r="A1" s="3"/>
      <c r="B1" s="3"/>
      <c r="C1" s="3"/>
      <c r="D1" s="3"/>
      <c r="E1" s="3"/>
      <c r="F1" s="2"/>
      <c r="G1" s="2"/>
      <c r="H1" s="2"/>
    </row>
    <row r="2" spans="1:25" ht="16" thickBot="1">
      <c r="A2" s="3"/>
      <c r="B2" s="3"/>
      <c r="C2" s="3"/>
      <c r="D2" s="3"/>
      <c r="E2" s="3"/>
      <c r="F2" s="2"/>
      <c r="G2" s="2"/>
      <c r="H2" s="2"/>
    </row>
    <row r="3" spans="1:25" ht="16" thickBot="1">
      <c r="A3" s="106" t="s">
        <v>171</v>
      </c>
      <c r="B3" s="111"/>
      <c r="C3" s="107"/>
      <c r="D3" s="3"/>
      <c r="E3" s="3"/>
      <c r="F3" s="2"/>
      <c r="G3" s="2"/>
      <c r="H3" s="2"/>
      <c r="I3" s="106" t="s">
        <v>85</v>
      </c>
      <c r="J3" s="111"/>
      <c r="K3" s="107"/>
      <c r="L3" s="3"/>
      <c r="M3" s="17" t="s">
        <v>75</v>
      </c>
      <c r="N3" s="81">
        <v>41302</v>
      </c>
    </row>
    <row r="4" spans="1:25" ht="16" thickBot="1">
      <c r="A4" s="3"/>
      <c r="B4" s="3"/>
      <c r="C4" s="3"/>
      <c r="D4" s="3"/>
      <c r="E4" s="3"/>
      <c r="F4" s="2"/>
      <c r="G4" s="2"/>
      <c r="H4" s="2"/>
      <c r="I4" s="3"/>
      <c r="J4" s="3"/>
      <c r="K4" s="3"/>
      <c r="L4" s="3"/>
      <c r="M4" s="3"/>
      <c r="N4" s="2"/>
    </row>
    <row r="5" spans="1:25" ht="16" thickBot="1">
      <c r="A5" s="3"/>
      <c r="B5" s="106" t="s">
        <v>10</v>
      </c>
      <c r="C5" s="107"/>
      <c r="D5" s="3"/>
      <c r="E5" s="3"/>
      <c r="F5" s="2"/>
      <c r="G5" s="2"/>
      <c r="H5" s="2"/>
      <c r="I5" s="3"/>
      <c r="J5" s="17" t="s">
        <v>10</v>
      </c>
      <c r="K5" s="18"/>
      <c r="L5" s="3"/>
      <c r="M5" s="3"/>
      <c r="N5" s="2"/>
      <c r="R5" s="106" t="s">
        <v>10</v>
      </c>
      <c r="S5" s="107"/>
    </row>
    <row r="6" spans="1:25" ht="16" thickBot="1">
      <c r="A6" s="3"/>
      <c r="B6" s="3"/>
      <c r="C6" s="3"/>
      <c r="D6" s="3"/>
      <c r="E6" s="3"/>
      <c r="F6" s="2"/>
      <c r="G6" s="2" t="s">
        <v>173</v>
      </c>
      <c r="H6" s="2"/>
      <c r="I6" s="1" t="s">
        <v>76</v>
      </c>
      <c r="J6" s="3"/>
      <c r="K6" s="3"/>
      <c r="L6" s="3"/>
      <c r="M6" s="3"/>
      <c r="N6" s="2"/>
    </row>
    <row r="7" spans="1:25" ht="16" thickBot="1">
      <c r="A7" s="60" t="s">
        <v>86</v>
      </c>
      <c r="B7" s="66">
        <v>840</v>
      </c>
      <c r="C7" s="4">
        <v>2200</v>
      </c>
      <c r="D7" s="4"/>
      <c r="E7" s="4"/>
      <c r="F7" s="5"/>
      <c r="G7" s="97">
        <f>B7+C7+D8</f>
        <v>7020</v>
      </c>
      <c r="H7" s="70" t="s">
        <v>148</v>
      </c>
      <c r="I7" s="60" t="s">
        <v>86</v>
      </c>
      <c r="J7" s="19" t="s">
        <v>77</v>
      </c>
      <c r="K7" s="82" t="s">
        <v>158</v>
      </c>
      <c r="L7" s="21" t="s">
        <v>169</v>
      </c>
      <c r="M7" s="22"/>
      <c r="N7" s="5"/>
      <c r="Q7" s="63" t="s">
        <v>86</v>
      </c>
      <c r="R7" s="60" t="s">
        <v>0</v>
      </c>
      <c r="S7" s="22" t="s">
        <v>102</v>
      </c>
      <c r="T7" s="4"/>
      <c r="U7" s="4"/>
      <c r="V7" s="5"/>
      <c r="Y7" s="26" t="s">
        <v>77</v>
      </c>
    </row>
    <row r="8" spans="1:25" ht="16" thickBot="1">
      <c r="A8" s="61" t="s">
        <v>87</v>
      </c>
      <c r="B8" s="67">
        <v>810</v>
      </c>
      <c r="C8" s="6"/>
      <c r="D8" s="6">
        <v>3980</v>
      </c>
      <c r="E8" s="6"/>
      <c r="F8" s="7"/>
      <c r="G8" s="98">
        <f>B8+C8+D8</f>
        <v>4790</v>
      </c>
      <c r="H8" s="71" t="s">
        <v>149</v>
      </c>
      <c r="I8" s="61" t="s">
        <v>87</v>
      </c>
      <c r="J8" s="23" t="s">
        <v>77</v>
      </c>
      <c r="K8" s="84"/>
      <c r="L8" s="25"/>
      <c r="M8" s="15"/>
      <c r="N8" s="7"/>
      <c r="Q8" s="64" t="s">
        <v>87</v>
      </c>
      <c r="R8" s="61" t="s">
        <v>1</v>
      </c>
      <c r="S8" s="15"/>
      <c r="T8" s="6" t="s">
        <v>109</v>
      </c>
      <c r="U8" s="6"/>
      <c r="V8" s="7"/>
      <c r="Y8" s="20" t="s">
        <v>78</v>
      </c>
    </row>
    <row r="9" spans="1:25" ht="16" thickBot="1">
      <c r="A9" s="61" t="s">
        <v>88</v>
      </c>
      <c r="B9" s="67">
        <v>800</v>
      </c>
      <c r="C9" s="6">
        <v>2200</v>
      </c>
      <c r="D9" s="6"/>
      <c r="E9" s="6"/>
      <c r="F9" s="7"/>
      <c r="G9" s="98">
        <f>B9+C9+D8</f>
        <v>6980</v>
      </c>
      <c r="H9" s="72" t="s">
        <v>150</v>
      </c>
      <c r="I9" s="61" t="s">
        <v>88</v>
      </c>
      <c r="J9" s="26" t="s">
        <v>77</v>
      </c>
      <c r="K9" s="85" t="s">
        <v>158</v>
      </c>
      <c r="L9" s="27"/>
      <c r="M9" s="15"/>
      <c r="N9" s="7"/>
      <c r="Q9" s="64" t="s">
        <v>88</v>
      </c>
      <c r="R9" s="61" t="s">
        <v>2</v>
      </c>
      <c r="S9" s="15" t="s">
        <v>103</v>
      </c>
      <c r="T9" s="6"/>
      <c r="U9" s="6"/>
      <c r="V9" s="7"/>
      <c r="Y9" s="21" t="s">
        <v>79</v>
      </c>
    </row>
    <row r="10" spans="1:25" ht="15">
      <c r="A10" s="61" t="s">
        <v>89</v>
      </c>
      <c r="B10" s="67">
        <v>830</v>
      </c>
      <c r="C10" s="6"/>
      <c r="D10" s="6"/>
      <c r="E10" s="6"/>
      <c r="F10" s="7"/>
      <c r="G10" s="98">
        <f>B10+C9+D8</f>
        <v>7010</v>
      </c>
      <c r="H10" s="73" t="s">
        <v>151</v>
      </c>
      <c r="I10" s="61" t="s">
        <v>89</v>
      </c>
      <c r="J10" s="26" t="s">
        <v>77</v>
      </c>
      <c r="K10" s="86"/>
      <c r="L10" s="29"/>
      <c r="M10" s="15"/>
      <c r="N10" s="7"/>
      <c r="Q10" s="64" t="s">
        <v>89</v>
      </c>
      <c r="R10" s="61" t="s">
        <v>3</v>
      </c>
      <c r="S10" s="15"/>
      <c r="T10" s="6"/>
      <c r="U10" s="6"/>
      <c r="V10" s="7"/>
      <c r="Y10" s="45" t="s">
        <v>84</v>
      </c>
    </row>
    <row r="11" spans="1:25" ht="16" thickBot="1">
      <c r="A11" s="61" t="s">
        <v>90</v>
      </c>
      <c r="B11" s="67">
        <v>820</v>
      </c>
      <c r="C11" s="6">
        <v>1800</v>
      </c>
      <c r="D11" s="6"/>
      <c r="E11" s="6"/>
      <c r="F11" s="7"/>
      <c r="G11" s="99">
        <f>B11+C11+D12</f>
        <v>7020</v>
      </c>
      <c r="H11" s="74" t="s">
        <v>152</v>
      </c>
      <c r="I11" s="61" t="s">
        <v>90</v>
      </c>
      <c r="J11" s="23" t="s">
        <v>77</v>
      </c>
      <c r="K11" s="87" t="s">
        <v>158</v>
      </c>
      <c r="L11" s="31" t="s">
        <v>169</v>
      </c>
      <c r="M11" s="6"/>
      <c r="N11" s="7"/>
      <c r="Q11" s="64" t="s">
        <v>90</v>
      </c>
      <c r="R11" s="61" t="s">
        <v>4</v>
      </c>
      <c r="S11" s="15" t="s">
        <v>104</v>
      </c>
      <c r="T11" s="6"/>
      <c r="U11" s="6"/>
      <c r="V11" s="7"/>
    </row>
    <row r="12" spans="1:25" ht="15">
      <c r="A12" s="61" t="s">
        <v>91</v>
      </c>
      <c r="B12" s="67">
        <v>780</v>
      </c>
      <c r="C12" s="6"/>
      <c r="D12" s="6">
        <v>4400</v>
      </c>
      <c r="E12" s="6"/>
      <c r="F12" s="7"/>
      <c r="G12" s="11">
        <f>B12+C11+D12</f>
        <v>6980</v>
      </c>
      <c r="H12" s="2"/>
      <c r="I12" s="61" t="s">
        <v>91</v>
      </c>
      <c r="J12" s="23" t="s">
        <v>77</v>
      </c>
      <c r="K12" s="88"/>
      <c r="L12" s="25"/>
      <c r="M12" s="6"/>
      <c r="N12" s="7"/>
      <c r="Q12" s="64" t="s">
        <v>91</v>
      </c>
      <c r="R12" s="61" t="s">
        <v>5</v>
      </c>
      <c r="S12" s="15"/>
      <c r="T12" s="6" t="s">
        <v>110</v>
      </c>
      <c r="U12" s="6"/>
      <c r="V12" s="7"/>
    </row>
    <row r="13" spans="1:25" ht="15">
      <c r="A13" s="61" t="s">
        <v>92</v>
      </c>
      <c r="B13" s="68">
        <v>760</v>
      </c>
      <c r="C13" s="6">
        <v>1800</v>
      </c>
      <c r="D13" s="6"/>
      <c r="E13" s="6"/>
      <c r="F13" s="7"/>
      <c r="G13" s="11">
        <f>B13+C13+D12</f>
        <v>6960</v>
      </c>
      <c r="H13" s="2"/>
      <c r="I13" s="61" t="s">
        <v>92</v>
      </c>
      <c r="J13" s="23" t="s">
        <v>77</v>
      </c>
      <c r="K13" s="87" t="s">
        <v>158</v>
      </c>
      <c r="L13" s="27"/>
      <c r="M13" s="6"/>
      <c r="N13" s="7"/>
      <c r="Q13" s="64" t="s">
        <v>92</v>
      </c>
      <c r="R13" s="61" t="s">
        <v>6</v>
      </c>
      <c r="S13" s="15" t="s">
        <v>105</v>
      </c>
      <c r="T13" s="6"/>
      <c r="U13" s="6"/>
      <c r="V13" s="7"/>
    </row>
    <row r="14" spans="1:25" ht="15">
      <c r="A14" s="61" t="s">
        <v>93</v>
      </c>
      <c r="B14" s="68">
        <v>780</v>
      </c>
      <c r="C14" s="6"/>
      <c r="D14" s="6"/>
      <c r="E14" s="6"/>
      <c r="F14" s="7"/>
      <c r="G14" s="11">
        <f>B14+C13+D12</f>
        <v>6980</v>
      </c>
      <c r="H14" s="2"/>
      <c r="I14" s="61" t="s">
        <v>93</v>
      </c>
      <c r="J14" s="23" t="s">
        <v>77</v>
      </c>
      <c r="K14" s="89"/>
      <c r="L14" s="27"/>
      <c r="M14" s="6"/>
      <c r="N14" s="7"/>
      <c r="Q14" s="64" t="s">
        <v>93</v>
      </c>
      <c r="R14" s="61" t="s">
        <v>7</v>
      </c>
      <c r="S14" s="15"/>
      <c r="T14" s="6"/>
      <c r="U14" s="6"/>
      <c r="V14" s="7"/>
    </row>
    <row r="15" spans="1:25" ht="15">
      <c r="A15" s="61" t="s">
        <v>94</v>
      </c>
      <c r="B15" s="68">
        <v>820</v>
      </c>
      <c r="C15" s="6"/>
      <c r="D15" s="6"/>
      <c r="E15" s="6"/>
      <c r="F15" s="7"/>
      <c r="G15" s="11">
        <f>B15+C16+D18</f>
        <v>6920</v>
      </c>
      <c r="H15" s="2"/>
      <c r="I15" s="61" t="s">
        <v>94</v>
      </c>
      <c r="J15" s="26" t="s">
        <v>77</v>
      </c>
      <c r="K15" s="90" t="s">
        <v>158</v>
      </c>
      <c r="L15" s="30" t="s">
        <v>79</v>
      </c>
      <c r="M15" s="15"/>
      <c r="N15" s="7"/>
      <c r="Q15" s="64" t="s">
        <v>94</v>
      </c>
      <c r="R15" s="61" t="s">
        <v>8</v>
      </c>
      <c r="S15" s="15"/>
      <c r="T15" s="6"/>
      <c r="U15" s="6"/>
      <c r="V15" s="7"/>
    </row>
    <row r="16" spans="1:25" ht="15">
      <c r="A16" s="61" t="s">
        <v>95</v>
      </c>
      <c r="B16" s="68">
        <v>730</v>
      </c>
      <c r="C16" s="6">
        <v>1700</v>
      </c>
      <c r="D16" s="6"/>
      <c r="E16" s="6"/>
      <c r="F16" s="7"/>
      <c r="G16" s="11">
        <f>B16+C16+D18</f>
        <v>6830</v>
      </c>
      <c r="H16" s="2"/>
      <c r="I16" s="61" t="s">
        <v>95</v>
      </c>
      <c r="J16" s="26" t="s">
        <v>77</v>
      </c>
      <c r="K16" s="91"/>
      <c r="L16" s="34"/>
      <c r="M16" s="15"/>
      <c r="N16" s="7"/>
      <c r="Q16" s="64" t="s">
        <v>95</v>
      </c>
      <c r="R16" s="61" t="s">
        <v>9</v>
      </c>
      <c r="S16" s="15" t="s">
        <v>106</v>
      </c>
      <c r="T16" s="6"/>
      <c r="U16" s="6"/>
      <c r="V16" s="7"/>
    </row>
    <row r="17" spans="1:22" ht="15">
      <c r="A17" s="61" t="s">
        <v>96</v>
      </c>
      <c r="B17" s="68">
        <v>710</v>
      </c>
      <c r="C17" s="6"/>
      <c r="D17" s="6"/>
      <c r="E17" s="6"/>
      <c r="F17" s="7"/>
      <c r="G17" s="11">
        <f>B17+C16+D18</f>
        <v>6810</v>
      </c>
      <c r="H17" s="2"/>
      <c r="I17" s="61" t="s">
        <v>96</v>
      </c>
      <c r="J17" s="26" t="s">
        <v>77</v>
      </c>
      <c r="K17" s="92"/>
      <c r="L17" s="34"/>
      <c r="M17" s="15"/>
      <c r="N17" s="7"/>
      <c r="Q17" s="64" t="s">
        <v>96</v>
      </c>
      <c r="R17" s="61" t="s">
        <v>69</v>
      </c>
      <c r="S17" s="15"/>
      <c r="T17" s="6"/>
      <c r="U17" s="6"/>
      <c r="V17" s="7"/>
    </row>
    <row r="18" spans="1:22" ht="15">
      <c r="A18" s="61" t="s">
        <v>98</v>
      </c>
      <c r="B18" s="69">
        <v>600</v>
      </c>
      <c r="C18" s="6"/>
      <c r="D18" s="6">
        <v>4400</v>
      </c>
      <c r="E18" s="6"/>
      <c r="F18" s="7"/>
      <c r="G18" s="11">
        <f>B18+C19+D18</f>
        <v>6700</v>
      </c>
      <c r="H18" s="2"/>
      <c r="I18" s="61" t="s">
        <v>98</v>
      </c>
      <c r="J18" s="23" t="s">
        <v>77</v>
      </c>
      <c r="K18" s="93" t="s">
        <v>158</v>
      </c>
      <c r="L18" s="34"/>
      <c r="M18" s="15"/>
      <c r="N18" s="7"/>
      <c r="Q18" s="64" t="s">
        <v>98</v>
      </c>
      <c r="R18" s="61" t="s">
        <v>70</v>
      </c>
      <c r="S18" s="15"/>
      <c r="T18" s="6" t="s">
        <v>111</v>
      </c>
      <c r="U18" s="6"/>
      <c r="V18" s="7"/>
    </row>
    <row r="19" spans="1:22" ht="15">
      <c r="A19" s="61" t="s">
        <v>99</v>
      </c>
      <c r="B19" s="69">
        <v>550</v>
      </c>
      <c r="C19" s="6">
        <v>1700</v>
      </c>
      <c r="D19" s="6"/>
      <c r="E19" s="6"/>
      <c r="F19" s="7"/>
      <c r="G19" s="11">
        <f>B19+C19+D18</f>
        <v>6650</v>
      </c>
      <c r="H19" s="2"/>
      <c r="I19" s="61" t="s">
        <v>99</v>
      </c>
      <c r="J19" s="23" t="s">
        <v>77</v>
      </c>
      <c r="K19" s="83"/>
      <c r="L19" s="34"/>
      <c r="M19" s="15"/>
      <c r="N19" s="7"/>
      <c r="Q19" s="64" t="s">
        <v>99</v>
      </c>
      <c r="R19" s="61" t="s">
        <v>71</v>
      </c>
      <c r="S19" s="15" t="s">
        <v>107</v>
      </c>
      <c r="T19" s="6"/>
      <c r="U19" s="6"/>
      <c r="V19" s="7"/>
    </row>
    <row r="20" spans="1:22" ht="15">
      <c r="A20" s="61" t="s">
        <v>101</v>
      </c>
      <c r="B20" s="69">
        <v>570</v>
      </c>
      <c r="C20" s="6"/>
      <c r="D20" s="6"/>
      <c r="E20" s="6"/>
      <c r="F20" s="7"/>
      <c r="G20" s="11">
        <f>B20+C19+D18</f>
        <v>6670</v>
      </c>
      <c r="H20" s="2"/>
      <c r="I20" s="61" t="s">
        <v>101</v>
      </c>
      <c r="J20" s="23" t="s">
        <v>77</v>
      </c>
      <c r="K20" s="94"/>
      <c r="L20" s="35"/>
      <c r="M20" s="15"/>
      <c r="N20" s="7"/>
      <c r="Q20" s="64" t="s">
        <v>101</v>
      </c>
      <c r="R20" s="61" t="s">
        <v>72</v>
      </c>
      <c r="S20" s="15"/>
      <c r="T20" s="6"/>
      <c r="U20" s="6"/>
      <c r="V20" s="7"/>
    </row>
    <row r="21" spans="1:22" ht="16" thickBot="1">
      <c r="A21" s="62" t="s">
        <v>100</v>
      </c>
      <c r="B21" s="8">
        <v>680</v>
      </c>
      <c r="C21" s="8">
        <v>868</v>
      </c>
      <c r="D21" s="8"/>
      <c r="E21" s="8"/>
      <c r="F21" s="9"/>
      <c r="G21" s="11">
        <f>B21+C21+D39</f>
        <v>6248</v>
      </c>
      <c r="H21" s="2"/>
      <c r="I21" s="62" t="s">
        <v>100</v>
      </c>
      <c r="J21" s="36" t="s">
        <v>77</v>
      </c>
      <c r="K21" s="95"/>
      <c r="L21" s="37"/>
      <c r="M21" s="8"/>
      <c r="N21" s="9"/>
      <c r="Q21" s="65" t="s">
        <v>100</v>
      </c>
      <c r="R21" s="62" t="s">
        <v>73</v>
      </c>
      <c r="S21" s="41" t="s">
        <v>108</v>
      </c>
      <c r="T21" s="8"/>
      <c r="U21" s="8"/>
      <c r="V21" s="9"/>
    </row>
    <row r="22" spans="1:22" ht="16" thickBot="1">
      <c r="A22" s="3"/>
      <c r="B22" s="3"/>
      <c r="C22" s="3"/>
      <c r="D22" s="3"/>
      <c r="E22" s="3"/>
      <c r="F22" s="2"/>
      <c r="G22" s="2"/>
      <c r="H22" s="2"/>
      <c r="Q22" s="2"/>
      <c r="R22" s="3"/>
      <c r="S22" s="3"/>
      <c r="T22" s="3"/>
      <c r="U22" s="3"/>
      <c r="V22" s="2"/>
    </row>
    <row r="23" spans="1:22" ht="16" thickBot="1">
      <c r="A23" s="3"/>
      <c r="B23" s="106" t="s">
        <v>11</v>
      </c>
      <c r="C23" s="107"/>
      <c r="D23" s="3"/>
      <c r="E23" s="3"/>
      <c r="F23" s="2"/>
      <c r="G23" s="2"/>
      <c r="H23" s="2"/>
      <c r="I23" s="2"/>
      <c r="J23" s="17" t="s">
        <v>11</v>
      </c>
      <c r="K23" s="18"/>
      <c r="L23" s="3"/>
      <c r="M23" s="3"/>
      <c r="N23" s="2"/>
      <c r="Q23" s="2"/>
      <c r="R23" s="106" t="s">
        <v>11</v>
      </c>
      <c r="S23" s="107"/>
      <c r="T23" s="3"/>
      <c r="U23" s="3"/>
      <c r="V23" s="2"/>
    </row>
    <row r="24" spans="1:22" ht="16" thickBot="1">
      <c r="A24" s="3"/>
      <c r="B24" s="3"/>
      <c r="C24" s="3"/>
      <c r="D24" s="3"/>
      <c r="E24" s="3"/>
      <c r="F24" s="2"/>
      <c r="G24" s="2"/>
      <c r="H24" s="2"/>
      <c r="I24" s="1" t="s">
        <v>76</v>
      </c>
      <c r="J24" s="3"/>
      <c r="K24" s="3"/>
      <c r="L24" s="3"/>
      <c r="M24" s="3"/>
      <c r="N24" s="2"/>
      <c r="Q24" s="2"/>
      <c r="R24" s="3"/>
      <c r="S24" s="3"/>
      <c r="T24" s="3"/>
      <c r="U24" s="3"/>
      <c r="V24" s="2"/>
    </row>
    <row r="25" spans="1:22" ht="15">
      <c r="A25" s="60" t="s">
        <v>86</v>
      </c>
      <c r="B25" s="101">
        <v>790</v>
      </c>
      <c r="C25" s="4">
        <v>2200</v>
      </c>
      <c r="D25" s="4"/>
      <c r="E25" s="4"/>
      <c r="F25" s="5"/>
      <c r="G25" s="11">
        <f>B25+C25+D26</f>
        <v>6980</v>
      </c>
      <c r="H25" s="2"/>
      <c r="I25" s="60" t="s">
        <v>86</v>
      </c>
      <c r="J25" s="19" t="s">
        <v>77</v>
      </c>
      <c r="K25" s="82" t="s">
        <v>158</v>
      </c>
      <c r="L25" s="21" t="s">
        <v>170</v>
      </c>
      <c r="M25" s="22"/>
      <c r="N25" s="5"/>
      <c r="Q25" s="60" t="s">
        <v>86</v>
      </c>
      <c r="R25" s="57" t="s">
        <v>12</v>
      </c>
      <c r="S25" s="4" t="s">
        <v>112</v>
      </c>
      <c r="T25" s="4"/>
      <c r="U25" s="4"/>
      <c r="V25" s="5"/>
    </row>
    <row r="26" spans="1:22" ht="15">
      <c r="A26" s="61" t="s">
        <v>87</v>
      </c>
      <c r="B26" s="102">
        <v>750</v>
      </c>
      <c r="C26" s="13"/>
      <c r="D26" s="6">
        <v>3990</v>
      </c>
      <c r="E26" s="6"/>
      <c r="F26" s="7"/>
      <c r="G26" s="11">
        <f>B26+C26+D26</f>
        <v>4740</v>
      </c>
      <c r="H26" s="2"/>
      <c r="I26" s="61" t="s">
        <v>87</v>
      </c>
      <c r="J26" s="23" t="s">
        <v>77</v>
      </c>
      <c r="K26" s="84"/>
      <c r="L26" s="25"/>
      <c r="M26" s="15"/>
      <c r="N26" s="7"/>
      <c r="Q26" s="61" t="s">
        <v>87</v>
      </c>
      <c r="R26" s="58" t="s">
        <v>13</v>
      </c>
      <c r="S26" s="1"/>
      <c r="T26" s="6" t="s">
        <v>118</v>
      </c>
      <c r="U26" s="6"/>
      <c r="V26" s="7"/>
    </row>
    <row r="27" spans="1:22" ht="15">
      <c r="A27" s="61" t="s">
        <v>88</v>
      </c>
      <c r="B27" s="102">
        <v>740</v>
      </c>
      <c r="C27" s="6">
        <v>2200</v>
      </c>
      <c r="D27" s="6"/>
      <c r="E27" s="6"/>
      <c r="F27" s="7"/>
      <c r="G27" s="11">
        <f>B27+C27+D26</f>
        <v>6930</v>
      </c>
      <c r="H27" s="2"/>
      <c r="I27" s="61" t="s">
        <v>88</v>
      </c>
      <c r="J27" s="26" t="s">
        <v>77</v>
      </c>
      <c r="K27" s="85" t="s">
        <v>158</v>
      </c>
      <c r="L27" s="27"/>
      <c r="M27" s="15"/>
      <c r="N27" s="7"/>
      <c r="Q27" s="61" t="s">
        <v>88</v>
      </c>
      <c r="R27" s="58" t="s">
        <v>14</v>
      </c>
      <c r="S27" s="6" t="s">
        <v>113</v>
      </c>
      <c r="T27" s="6"/>
      <c r="U27" s="6"/>
      <c r="V27" s="7"/>
    </row>
    <row r="28" spans="1:22" ht="15">
      <c r="A28" s="61" t="s">
        <v>89</v>
      </c>
      <c r="B28" s="102">
        <v>770</v>
      </c>
      <c r="C28" s="13"/>
      <c r="D28" s="6"/>
      <c r="E28" s="6"/>
      <c r="F28" s="7"/>
      <c r="G28" s="11">
        <f>B28+C27+D26</f>
        <v>6960</v>
      </c>
      <c r="H28" s="2"/>
      <c r="I28" s="61" t="s">
        <v>89</v>
      </c>
      <c r="J28" s="26" t="s">
        <v>77</v>
      </c>
      <c r="K28" s="86"/>
      <c r="L28" s="29"/>
      <c r="M28" s="15"/>
      <c r="N28" s="7"/>
      <c r="Q28" s="61" t="s">
        <v>89</v>
      </c>
      <c r="R28" s="58" t="s">
        <v>15</v>
      </c>
      <c r="S28" s="1"/>
      <c r="T28" s="6"/>
      <c r="U28" s="6"/>
      <c r="V28" s="7"/>
    </row>
    <row r="29" spans="1:22" ht="15">
      <c r="A29" s="61" t="s">
        <v>90</v>
      </c>
      <c r="B29" s="102">
        <v>810</v>
      </c>
      <c r="C29" s="6">
        <v>1750</v>
      </c>
      <c r="D29" s="6"/>
      <c r="E29" s="6"/>
      <c r="F29" s="7"/>
      <c r="G29" s="11">
        <f>B29+C29+D30</f>
        <v>6960</v>
      </c>
      <c r="H29" s="2"/>
      <c r="I29" s="61" t="s">
        <v>90</v>
      </c>
      <c r="J29" s="23" t="s">
        <v>77</v>
      </c>
      <c r="K29" s="87" t="s">
        <v>158</v>
      </c>
      <c r="L29" s="31" t="s">
        <v>80</v>
      </c>
      <c r="M29" s="6"/>
      <c r="N29" s="7"/>
      <c r="Q29" s="61" t="s">
        <v>90</v>
      </c>
      <c r="R29" s="58" t="s">
        <v>16</v>
      </c>
      <c r="S29" s="6" t="s">
        <v>114</v>
      </c>
      <c r="T29" s="6"/>
      <c r="U29" s="6"/>
      <c r="V29" s="7"/>
    </row>
    <row r="30" spans="1:22" ht="15">
      <c r="A30" s="61" t="s">
        <v>91</v>
      </c>
      <c r="B30" s="102">
        <v>780</v>
      </c>
      <c r="C30" s="13"/>
      <c r="D30" s="6">
        <v>4400</v>
      </c>
      <c r="E30" s="6"/>
      <c r="F30" s="7"/>
      <c r="G30" s="11">
        <f>B30+C29+D30</f>
        <v>6930</v>
      </c>
      <c r="H30" s="2"/>
      <c r="I30" s="61" t="s">
        <v>91</v>
      </c>
      <c r="J30" s="23" t="s">
        <v>77</v>
      </c>
      <c r="K30" s="88"/>
      <c r="L30" s="25"/>
      <c r="M30" s="6"/>
      <c r="N30" s="7"/>
      <c r="Q30" s="61" t="s">
        <v>91</v>
      </c>
      <c r="R30" s="58" t="s">
        <v>17</v>
      </c>
      <c r="S30" s="1"/>
      <c r="T30" s="6" t="s">
        <v>119</v>
      </c>
      <c r="U30" s="6"/>
      <c r="V30" s="7"/>
    </row>
    <row r="31" spans="1:22" ht="15">
      <c r="A31" s="61" t="s">
        <v>92</v>
      </c>
      <c r="B31" s="103">
        <v>770</v>
      </c>
      <c r="C31" s="6">
        <v>1750</v>
      </c>
      <c r="D31" s="6"/>
      <c r="E31" s="6"/>
      <c r="F31" s="7"/>
      <c r="G31" s="11">
        <f>B31+C31+D30</f>
        <v>6920</v>
      </c>
      <c r="H31" s="2"/>
      <c r="I31" s="61" t="s">
        <v>92</v>
      </c>
      <c r="J31" s="23" t="s">
        <v>77</v>
      </c>
      <c r="K31" s="87" t="s">
        <v>158</v>
      </c>
      <c r="L31" s="27"/>
      <c r="M31" s="6"/>
      <c r="N31" s="7"/>
      <c r="Q31" s="61" t="s">
        <v>92</v>
      </c>
      <c r="R31" s="58" t="s">
        <v>18</v>
      </c>
      <c r="S31" s="6" t="s">
        <v>115</v>
      </c>
      <c r="T31" s="6"/>
      <c r="U31" s="6"/>
      <c r="V31" s="7"/>
    </row>
    <row r="32" spans="1:22" ht="15">
      <c r="A32" s="61" t="s">
        <v>93</v>
      </c>
      <c r="B32" s="103">
        <v>790</v>
      </c>
      <c r="C32" s="13"/>
      <c r="D32" s="6"/>
      <c r="E32" s="6"/>
      <c r="F32" s="7"/>
      <c r="G32" s="11">
        <f>B32+C31+D30</f>
        <v>6940</v>
      </c>
      <c r="H32" s="2"/>
      <c r="I32" s="61" t="s">
        <v>93</v>
      </c>
      <c r="J32" s="23" t="s">
        <v>77</v>
      </c>
      <c r="K32" s="89"/>
      <c r="L32" s="27"/>
      <c r="M32" s="6"/>
      <c r="N32" s="7"/>
      <c r="Q32" s="61" t="s">
        <v>93</v>
      </c>
      <c r="R32" s="58" t="s">
        <v>19</v>
      </c>
      <c r="S32" s="1"/>
      <c r="T32" s="6"/>
      <c r="U32" s="6"/>
      <c r="V32" s="7"/>
    </row>
    <row r="33" spans="1:22" ht="15">
      <c r="A33" s="61" t="s">
        <v>94</v>
      </c>
      <c r="B33" s="103">
        <v>810</v>
      </c>
      <c r="C33" s="13"/>
      <c r="D33" s="6"/>
      <c r="E33" s="6"/>
      <c r="F33" s="7"/>
      <c r="G33" s="11">
        <f>B33+C34+D36</f>
        <v>6880</v>
      </c>
      <c r="H33" s="2"/>
      <c r="I33" s="61" t="s">
        <v>94</v>
      </c>
      <c r="J33" s="26" t="s">
        <v>77</v>
      </c>
      <c r="K33" s="90" t="s">
        <v>158</v>
      </c>
      <c r="L33" s="30" t="s">
        <v>80</v>
      </c>
      <c r="M33" s="15"/>
      <c r="N33" s="7"/>
      <c r="Q33" s="61" t="s">
        <v>94</v>
      </c>
      <c r="R33" s="58" t="s">
        <v>20</v>
      </c>
      <c r="S33" s="1"/>
      <c r="T33" s="6"/>
      <c r="U33" s="6"/>
      <c r="V33" s="7"/>
    </row>
    <row r="34" spans="1:22" ht="15">
      <c r="A34" s="61" t="s">
        <v>95</v>
      </c>
      <c r="B34" s="103">
        <v>730</v>
      </c>
      <c r="C34" s="6">
        <v>1700</v>
      </c>
      <c r="D34" s="6"/>
      <c r="E34" s="6"/>
      <c r="F34" s="7"/>
      <c r="G34" s="11">
        <f>B34+C34+D36</f>
        <v>6800</v>
      </c>
      <c r="H34" s="2"/>
      <c r="I34" s="61" t="s">
        <v>95</v>
      </c>
      <c r="J34" s="26" t="s">
        <v>77</v>
      </c>
      <c r="K34" s="91"/>
      <c r="L34" s="34"/>
      <c r="M34" s="15"/>
      <c r="N34" s="7"/>
      <c r="Q34" s="61" t="s">
        <v>95</v>
      </c>
      <c r="R34" s="58" t="s">
        <v>21</v>
      </c>
      <c r="S34" s="6" t="s">
        <v>116</v>
      </c>
      <c r="T34" s="6"/>
      <c r="U34" s="6"/>
      <c r="V34" s="7"/>
    </row>
    <row r="35" spans="1:22" ht="15">
      <c r="A35" s="61" t="s">
        <v>96</v>
      </c>
      <c r="B35" s="103">
        <v>710</v>
      </c>
      <c r="C35" s="13"/>
      <c r="D35" s="6"/>
      <c r="E35" s="6"/>
      <c r="F35" s="7"/>
      <c r="G35" s="11">
        <f>B35+C34+D36</f>
        <v>6780</v>
      </c>
      <c r="H35" s="2"/>
      <c r="I35" s="61" t="s">
        <v>96</v>
      </c>
      <c r="J35" s="26" t="s">
        <v>77</v>
      </c>
      <c r="K35" s="92"/>
      <c r="L35" s="34"/>
      <c r="M35" s="15"/>
      <c r="N35" s="7"/>
      <c r="Q35" s="61" t="s">
        <v>96</v>
      </c>
      <c r="R35" s="58" t="s">
        <v>22</v>
      </c>
      <c r="S35" s="1"/>
      <c r="T35" s="6" t="s">
        <v>120</v>
      </c>
      <c r="U35" s="6"/>
      <c r="V35" s="7"/>
    </row>
    <row r="36" spans="1:22" ht="15">
      <c r="A36" s="61" t="s">
        <v>98</v>
      </c>
      <c r="B36" s="104">
        <v>610</v>
      </c>
      <c r="C36" s="6"/>
      <c r="D36" s="6">
        <v>4370</v>
      </c>
      <c r="E36" s="6"/>
      <c r="F36" s="7"/>
      <c r="G36" s="11">
        <f>B36+C37+D36</f>
        <v>6680</v>
      </c>
      <c r="H36" s="2"/>
      <c r="I36" s="61" t="s">
        <v>98</v>
      </c>
      <c r="J36" s="23" t="s">
        <v>77</v>
      </c>
      <c r="K36" s="93" t="s">
        <v>158</v>
      </c>
      <c r="L36" s="34"/>
      <c r="M36" s="15"/>
      <c r="N36" s="7"/>
      <c r="Q36" s="61" t="s">
        <v>98</v>
      </c>
      <c r="R36" s="58" t="s">
        <v>23</v>
      </c>
      <c r="S36" s="6"/>
      <c r="T36" s="6"/>
      <c r="U36" s="6"/>
      <c r="V36" s="7"/>
    </row>
    <row r="37" spans="1:22" ht="15">
      <c r="A37" s="61" t="s">
        <v>99</v>
      </c>
      <c r="B37" s="104">
        <v>560</v>
      </c>
      <c r="C37" s="6">
        <v>1700</v>
      </c>
      <c r="D37" s="6"/>
      <c r="E37" s="6"/>
      <c r="F37" s="7"/>
      <c r="G37" s="11">
        <f>B37+C37+D36</f>
        <v>6630</v>
      </c>
      <c r="H37" s="2"/>
      <c r="I37" s="61" t="s">
        <v>99</v>
      </c>
      <c r="J37" s="23" t="s">
        <v>77</v>
      </c>
      <c r="K37" s="83"/>
      <c r="L37" s="34"/>
      <c r="M37" s="15"/>
      <c r="N37" s="7"/>
      <c r="Q37" s="61" t="s">
        <v>99</v>
      </c>
      <c r="R37" s="58" t="s">
        <v>24</v>
      </c>
      <c r="S37" s="6" t="s">
        <v>117</v>
      </c>
      <c r="T37" s="6"/>
      <c r="U37" s="6"/>
      <c r="V37" s="7"/>
    </row>
    <row r="38" spans="1:22" ht="15">
      <c r="A38" s="61" t="s">
        <v>101</v>
      </c>
      <c r="B38" s="104">
        <v>560</v>
      </c>
      <c r="C38" s="6"/>
      <c r="D38" s="6"/>
      <c r="E38" s="6"/>
      <c r="F38" s="7"/>
      <c r="G38" s="11">
        <f>B38+C37+D36</f>
        <v>6630</v>
      </c>
      <c r="H38" s="2"/>
      <c r="I38" s="61" t="s">
        <v>101</v>
      </c>
      <c r="J38" s="23" t="s">
        <v>77</v>
      </c>
      <c r="K38" s="94"/>
      <c r="L38" s="35"/>
      <c r="M38" s="15"/>
      <c r="N38" s="7"/>
      <c r="Q38" s="61" t="s">
        <v>101</v>
      </c>
      <c r="R38" s="58" t="s">
        <v>25</v>
      </c>
      <c r="S38" s="6"/>
      <c r="T38" s="6"/>
      <c r="U38" s="6"/>
      <c r="V38" s="7"/>
    </row>
    <row r="39" spans="1:22" ht="16" thickBot="1">
      <c r="A39" s="62" t="s">
        <v>100</v>
      </c>
      <c r="B39" s="59">
        <v>700</v>
      </c>
      <c r="C39" s="8"/>
      <c r="D39" s="8">
        <v>4700</v>
      </c>
      <c r="E39" s="8"/>
      <c r="F39" s="9"/>
      <c r="G39" s="11">
        <f>B39+C21+D39</f>
        <v>6268</v>
      </c>
      <c r="H39" s="2"/>
      <c r="I39" s="62" t="s">
        <v>100</v>
      </c>
      <c r="J39" s="36" t="s">
        <v>77</v>
      </c>
      <c r="K39" s="95"/>
      <c r="L39" s="37"/>
      <c r="M39" s="8"/>
      <c r="N39" s="9"/>
      <c r="Q39" s="62" t="s">
        <v>100</v>
      </c>
      <c r="R39" s="59" t="s">
        <v>26</v>
      </c>
      <c r="S39" s="8"/>
      <c r="T39" s="8" t="s">
        <v>121</v>
      </c>
      <c r="U39" s="8"/>
      <c r="V39" s="9"/>
    </row>
    <row r="40" spans="1:22" ht="16" thickBot="1">
      <c r="A40" s="3"/>
      <c r="B40" s="3"/>
      <c r="C40" s="3"/>
      <c r="D40" s="3"/>
      <c r="E40" s="10"/>
      <c r="F40" s="11"/>
      <c r="G40" s="11"/>
      <c r="H40" s="2"/>
      <c r="Q40" s="2"/>
      <c r="R40" s="3"/>
      <c r="S40" s="3"/>
      <c r="T40" s="3"/>
      <c r="U40" s="10"/>
      <c r="V40" s="11"/>
    </row>
    <row r="41" spans="1:22" ht="16" thickBot="1">
      <c r="A41" s="3"/>
      <c r="B41" s="106" t="s">
        <v>27</v>
      </c>
      <c r="C41" s="107"/>
      <c r="D41" s="3"/>
      <c r="E41" s="3"/>
      <c r="F41" s="2"/>
      <c r="G41" s="2"/>
      <c r="H41" s="2"/>
      <c r="I41" s="2"/>
      <c r="J41" s="17" t="s">
        <v>27</v>
      </c>
      <c r="K41" s="18"/>
      <c r="L41" s="3"/>
      <c r="M41" s="3"/>
      <c r="N41" s="2"/>
      <c r="Q41" s="2"/>
      <c r="R41" s="106" t="s">
        <v>27</v>
      </c>
      <c r="S41" s="107"/>
      <c r="T41" s="3"/>
      <c r="U41" s="3"/>
      <c r="V41" s="2"/>
    </row>
    <row r="42" spans="1:22" ht="16" thickBot="1">
      <c r="A42" s="3"/>
      <c r="B42" s="3"/>
      <c r="C42" s="3"/>
      <c r="D42" s="3"/>
      <c r="E42" s="3"/>
      <c r="F42" s="2"/>
      <c r="G42" s="2"/>
      <c r="H42" s="2"/>
      <c r="I42" s="1" t="s">
        <v>76</v>
      </c>
      <c r="J42" s="3"/>
      <c r="K42" s="3"/>
      <c r="L42" s="3"/>
      <c r="M42" s="3"/>
      <c r="N42" s="2"/>
      <c r="Q42" s="2"/>
      <c r="R42" s="3"/>
      <c r="S42" s="3"/>
      <c r="T42" s="3"/>
      <c r="U42" s="3"/>
      <c r="V42" s="2"/>
    </row>
    <row r="43" spans="1:22" ht="15">
      <c r="A43" s="60" t="s">
        <v>86</v>
      </c>
      <c r="B43" s="113">
        <v>840</v>
      </c>
      <c r="C43" s="114">
        <v>2250</v>
      </c>
      <c r="D43" s="117"/>
      <c r="E43" s="22"/>
      <c r="F43" s="5"/>
      <c r="G43" s="11">
        <f>B43+C43+D44</f>
        <v>7090</v>
      </c>
      <c r="H43" s="2"/>
      <c r="I43" s="60" t="s">
        <v>86</v>
      </c>
      <c r="J43" s="19" t="s">
        <v>77</v>
      </c>
      <c r="K43" s="82" t="s">
        <v>158</v>
      </c>
      <c r="L43" s="21" t="s">
        <v>81</v>
      </c>
      <c r="M43" s="22"/>
      <c r="N43" s="5"/>
      <c r="Q43" s="60" t="s">
        <v>86</v>
      </c>
      <c r="R43" s="57" t="s">
        <v>28</v>
      </c>
      <c r="S43" s="4" t="s">
        <v>122</v>
      </c>
      <c r="T43" s="4"/>
      <c r="U43" s="4"/>
      <c r="V43" s="5"/>
    </row>
    <row r="44" spans="1:22" ht="16" thickBot="1">
      <c r="A44" s="61" t="s">
        <v>87</v>
      </c>
      <c r="B44" s="115">
        <v>800</v>
      </c>
      <c r="C44" s="116"/>
      <c r="D44" s="118">
        <v>4000</v>
      </c>
      <c r="E44" s="15"/>
      <c r="F44" s="7"/>
      <c r="G44" s="11">
        <f>B44+C43+D44</f>
        <v>7050</v>
      </c>
      <c r="H44" s="2"/>
      <c r="I44" s="61" t="s">
        <v>87</v>
      </c>
      <c r="J44" s="23" t="s">
        <v>77</v>
      </c>
      <c r="K44" s="84"/>
      <c r="L44" s="25"/>
      <c r="M44" s="15"/>
      <c r="N44" s="7"/>
      <c r="Q44" s="61" t="s">
        <v>87</v>
      </c>
      <c r="R44" s="58" t="s">
        <v>29</v>
      </c>
      <c r="S44" s="13"/>
      <c r="T44" s="6" t="s">
        <v>129</v>
      </c>
      <c r="U44" s="6"/>
      <c r="V44" s="7"/>
    </row>
    <row r="45" spans="1:22" ht="15">
      <c r="A45" s="61" t="s">
        <v>88</v>
      </c>
      <c r="B45" s="113">
        <v>780</v>
      </c>
      <c r="C45" s="114">
        <v>2250</v>
      </c>
      <c r="D45" s="118"/>
      <c r="E45" s="15"/>
      <c r="F45" s="7"/>
      <c r="G45" s="11">
        <f>B45+C45+D44</f>
        <v>7030</v>
      </c>
      <c r="H45" s="2"/>
      <c r="I45" s="61" t="s">
        <v>88</v>
      </c>
      <c r="J45" s="26" t="s">
        <v>77</v>
      </c>
      <c r="K45" s="85" t="s">
        <v>158</v>
      </c>
      <c r="L45" s="27"/>
      <c r="M45" s="15"/>
      <c r="N45" s="7"/>
      <c r="Q45" s="61" t="s">
        <v>88</v>
      </c>
      <c r="R45" s="58" t="s">
        <v>30</v>
      </c>
      <c r="S45" s="6" t="s">
        <v>123</v>
      </c>
      <c r="T45" s="6"/>
      <c r="U45" s="6"/>
      <c r="V45" s="7"/>
    </row>
    <row r="46" spans="1:22" ht="16" thickBot="1">
      <c r="A46" s="61" t="s">
        <v>89</v>
      </c>
      <c r="B46" s="115">
        <v>810</v>
      </c>
      <c r="C46" s="116"/>
      <c r="D46" s="119"/>
      <c r="E46" s="15"/>
      <c r="F46" s="7"/>
      <c r="G46" s="11">
        <f>B46+C45+D44</f>
        <v>7060</v>
      </c>
      <c r="H46" s="2"/>
      <c r="I46" s="61" t="s">
        <v>89</v>
      </c>
      <c r="J46" s="26" t="s">
        <v>77</v>
      </c>
      <c r="K46" s="86"/>
      <c r="L46" s="29"/>
      <c r="M46" s="15"/>
      <c r="N46" s="7"/>
      <c r="Q46" s="61" t="s">
        <v>89</v>
      </c>
      <c r="R46" s="58" t="s">
        <v>31</v>
      </c>
      <c r="S46" s="13"/>
      <c r="T46" s="6"/>
      <c r="U46" s="6"/>
      <c r="V46" s="7"/>
    </row>
    <row r="47" spans="1:22" ht="15">
      <c r="A47" s="61" t="s">
        <v>90</v>
      </c>
      <c r="B47" s="113">
        <v>810</v>
      </c>
      <c r="C47" s="114">
        <v>1840</v>
      </c>
      <c r="D47" s="117"/>
      <c r="E47" s="15"/>
      <c r="F47" s="7"/>
      <c r="G47" s="11">
        <f>B47+C47+D48</f>
        <v>7050</v>
      </c>
      <c r="H47" s="2"/>
      <c r="I47" s="61" t="s">
        <v>90</v>
      </c>
      <c r="J47" s="23" t="s">
        <v>77</v>
      </c>
      <c r="K47" s="87" t="s">
        <v>158</v>
      </c>
      <c r="L47" s="38" t="s">
        <v>82</v>
      </c>
      <c r="M47" s="15"/>
      <c r="N47" s="7"/>
      <c r="Q47" s="61" t="s">
        <v>90</v>
      </c>
      <c r="R47" s="58" t="s">
        <v>32</v>
      </c>
      <c r="S47" s="6" t="s">
        <v>124</v>
      </c>
      <c r="T47" s="6"/>
      <c r="U47" s="6"/>
      <c r="V47" s="7"/>
    </row>
    <row r="48" spans="1:22" ht="16" thickBot="1">
      <c r="A48" s="61" t="s">
        <v>91</v>
      </c>
      <c r="B48" s="115">
        <v>770</v>
      </c>
      <c r="C48" s="116"/>
      <c r="D48" s="118">
        <v>4400</v>
      </c>
      <c r="E48" s="15"/>
      <c r="F48" s="7"/>
      <c r="G48" s="11">
        <f>B48+C47+D48</f>
        <v>7010</v>
      </c>
      <c r="H48" s="2"/>
      <c r="I48" s="61" t="s">
        <v>91</v>
      </c>
      <c r="J48" s="23" t="s">
        <v>77</v>
      </c>
      <c r="K48" s="88"/>
      <c r="L48" s="25"/>
      <c r="M48" s="15"/>
      <c r="N48" s="7"/>
      <c r="Q48" s="61" t="s">
        <v>91</v>
      </c>
      <c r="R48" s="58" t="s">
        <v>33</v>
      </c>
      <c r="S48" s="13"/>
      <c r="T48" s="6" t="s">
        <v>130</v>
      </c>
      <c r="U48" s="6"/>
      <c r="V48" s="7"/>
    </row>
    <row r="49" spans="1:22" ht="15">
      <c r="A49" s="61" t="s">
        <v>92</v>
      </c>
      <c r="B49" s="120">
        <v>750</v>
      </c>
      <c r="C49" s="114">
        <v>1850</v>
      </c>
      <c r="D49" s="118"/>
      <c r="E49" s="15"/>
      <c r="F49" s="7"/>
      <c r="G49" s="11">
        <f>B49+C49+D48</f>
        <v>7000</v>
      </c>
      <c r="H49" s="2"/>
      <c r="I49" s="61" t="s">
        <v>92</v>
      </c>
      <c r="J49" s="23" t="s">
        <v>77</v>
      </c>
      <c r="K49" s="87" t="s">
        <v>158</v>
      </c>
      <c r="L49" s="27"/>
      <c r="M49" s="15"/>
      <c r="N49" s="7"/>
      <c r="Q49" s="61" t="s">
        <v>92</v>
      </c>
      <c r="R49" s="58" t="s">
        <v>34</v>
      </c>
      <c r="S49" s="6" t="s">
        <v>125</v>
      </c>
      <c r="T49" s="6"/>
      <c r="U49" s="6"/>
      <c r="V49" s="7"/>
    </row>
    <row r="50" spans="1:22" ht="16" thickBot="1">
      <c r="A50" s="61" t="s">
        <v>93</v>
      </c>
      <c r="B50" s="121">
        <v>780</v>
      </c>
      <c r="C50" s="122"/>
      <c r="D50" s="119"/>
      <c r="E50" s="15"/>
      <c r="F50" s="7"/>
      <c r="G50" s="11">
        <f>B50+C49+D48</f>
        <v>7030</v>
      </c>
      <c r="H50" s="2"/>
      <c r="I50" s="61" t="s">
        <v>93</v>
      </c>
      <c r="J50" s="23" t="s">
        <v>77</v>
      </c>
      <c r="K50" s="89"/>
      <c r="L50" s="27"/>
      <c r="M50" s="15"/>
      <c r="N50" s="7"/>
      <c r="Q50" s="61" t="s">
        <v>93</v>
      </c>
      <c r="R50" s="58" t="s">
        <v>35</v>
      </c>
      <c r="S50" s="12"/>
      <c r="T50" s="6"/>
      <c r="U50" s="6"/>
      <c r="V50" s="7"/>
    </row>
    <row r="51" spans="1:22" ht="15">
      <c r="A51" s="61" t="s">
        <v>94</v>
      </c>
      <c r="B51" s="120">
        <v>810</v>
      </c>
      <c r="C51" s="123"/>
      <c r="D51" s="117"/>
      <c r="E51" s="15"/>
      <c r="F51" s="7"/>
      <c r="G51" s="11">
        <f>B51+C52+D53</f>
        <v>6980</v>
      </c>
      <c r="H51" s="2"/>
      <c r="I51" s="61" t="s">
        <v>94</v>
      </c>
      <c r="J51" s="26" t="s">
        <v>77</v>
      </c>
      <c r="K51" s="90" t="s">
        <v>158</v>
      </c>
      <c r="L51" s="38" t="s">
        <v>82</v>
      </c>
      <c r="M51" s="15"/>
      <c r="N51" s="7"/>
      <c r="Q51" s="61" t="s">
        <v>94</v>
      </c>
      <c r="R51" s="58" t="s">
        <v>36</v>
      </c>
      <c r="S51" s="13"/>
      <c r="T51" s="6"/>
      <c r="U51" s="6"/>
      <c r="V51" s="7"/>
    </row>
    <row r="52" spans="1:22" ht="15">
      <c r="A52" s="61" t="s">
        <v>95</v>
      </c>
      <c r="B52" s="104">
        <v>730</v>
      </c>
      <c r="C52" s="125">
        <v>1800</v>
      </c>
      <c r="D52" s="118"/>
      <c r="E52" s="15"/>
      <c r="F52" s="7"/>
      <c r="G52" s="112">
        <f>B52+C52+D53</f>
        <v>6900</v>
      </c>
      <c r="H52" s="2"/>
      <c r="I52" s="61" t="s">
        <v>95</v>
      </c>
      <c r="J52" s="26" t="s">
        <v>77</v>
      </c>
      <c r="K52" s="91"/>
      <c r="L52" s="34"/>
      <c r="M52" s="15"/>
      <c r="N52" s="7"/>
      <c r="Q52" s="61" t="s">
        <v>95</v>
      </c>
      <c r="R52" s="58" t="s">
        <v>37</v>
      </c>
      <c r="S52" s="6" t="s">
        <v>126</v>
      </c>
      <c r="T52" s="6"/>
      <c r="U52" s="6"/>
      <c r="V52" s="7"/>
    </row>
    <row r="53" spans="1:22" ht="16" thickBot="1">
      <c r="A53" s="61" t="s">
        <v>96</v>
      </c>
      <c r="B53" s="121">
        <v>710</v>
      </c>
      <c r="C53" s="122"/>
      <c r="D53" s="118">
        <f>4370</f>
        <v>4370</v>
      </c>
      <c r="E53" s="15"/>
      <c r="F53" s="7"/>
      <c r="G53" s="11">
        <f>B53+C52+D53</f>
        <v>6880</v>
      </c>
      <c r="H53" s="2"/>
      <c r="I53" s="61" t="s">
        <v>96</v>
      </c>
      <c r="J53" s="26" t="s">
        <v>77</v>
      </c>
      <c r="K53" s="92"/>
      <c r="L53" s="34"/>
      <c r="M53" s="15"/>
      <c r="N53" s="7"/>
      <c r="Q53" s="61" t="s">
        <v>96</v>
      </c>
      <c r="R53" s="58" t="s">
        <v>38</v>
      </c>
      <c r="S53" s="12"/>
      <c r="T53" s="6" t="s">
        <v>131</v>
      </c>
      <c r="U53" s="6"/>
      <c r="V53" s="7"/>
    </row>
    <row r="54" spans="1:22" ht="15">
      <c r="A54" s="61" t="s">
        <v>98</v>
      </c>
      <c r="B54" s="120">
        <v>640</v>
      </c>
      <c r="C54" s="123"/>
      <c r="D54" s="118"/>
      <c r="E54" s="15"/>
      <c r="F54" s="7"/>
      <c r="G54" s="11">
        <f>B54+C55+D53</f>
        <v>6760</v>
      </c>
      <c r="H54" s="2"/>
      <c r="I54" s="61" t="s">
        <v>98</v>
      </c>
      <c r="J54" s="23" t="s">
        <v>77</v>
      </c>
      <c r="K54" s="93" t="s">
        <v>158</v>
      </c>
      <c r="L54" s="34"/>
      <c r="M54" s="15"/>
      <c r="N54" s="7"/>
      <c r="Q54" s="61" t="s">
        <v>98</v>
      </c>
      <c r="R54" s="58" t="s">
        <v>39</v>
      </c>
      <c r="S54" s="13"/>
      <c r="T54" s="6"/>
      <c r="U54" s="6"/>
      <c r="V54" s="7"/>
    </row>
    <row r="55" spans="1:22" ht="15">
      <c r="A55" s="61" t="s">
        <v>99</v>
      </c>
      <c r="B55" s="104">
        <v>580</v>
      </c>
      <c r="C55" s="125">
        <v>1750</v>
      </c>
      <c r="D55" s="118"/>
      <c r="E55" s="15"/>
      <c r="F55" s="7"/>
      <c r="G55" s="11">
        <f>B55+C55+D53</f>
        <v>6700</v>
      </c>
      <c r="H55" s="2"/>
      <c r="I55" s="61" t="s">
        <v>99</v>
      </c>
      <c r="J55" s="23" t="s">
        <v>77</v>
      </c>
      <c r="K55" s="83"/>
      <c r="L55" s="34"/>
      <c r="M55" s="15"/>
      <c r="N55" s="7"/>
      <c r="Q55" s="61" t="s">
        <v>99</v>
      </c>
      <c r="R55" s="58" t="s">
        <v>40</v>
      </c>
      <c r="S55" s="6" t="s">
        <v>127</v>
      </c>
      <c r="T55" s="6"/>
      <c r="U55" s="6"/>
      <c r="V55" s="7"/>
    </row>
    <row r="56" spans="1:22" ht="16" thickBot="1">
      <c r="A56" s="61" t="s">
        <v>101</v>
      </c>
      <c r="B56" s="121">
        <v>560</v>
      </c>
      <c r="C56" s="124"/>
      <c r="D56" s="119"/>
      <c r="E56" s="15"/>
      <c r="F56" s="7"/>
      <c r="G56" s="11">
        <f>B56+C55+D53</f>
        <v>6680</v>
      </c>
      <c r="H56" s="2"/>
      <c r="I56" s="61" t="s">
        <v>101</v>
      </c>
      <c r="J56" s="23" t="s">
        <v>77</v>
      </c>
      <c r="K56" s="94"/>
      <c r="L56" s="35"/>
      <c r="M56" s="15"/>
      <c r="N56" s="7"/>
      <c r="Q56" s="61" t="s">
        <v>101</v>
      </c>
      <c r="R56" s="58" t="s">
        <v>41</v>
      </c>
      <c r="S56" s="6"/>
      <c r="T56" s="6"/>
      <c r="U56" s="6"/>
      <c r="V56" s="7"/>
    </row>
    <row r="57" spans="1:22" ht="16" thickBot="1">
      <c r="A57" s="62" t="s">
        <v>100</v>
      </c>
      <c r="B57" s="37">
        <v>740</v>
      </c>
      <c r="C57" s="37">
        <v>857</v>
      </c>
      <c r="D57" s="37"/>
      <c r="E57" s="8"/>
      <c r="F57" s="9"/>
      <c r="G57" s="11">
        <f>B57+C57+D39</f>
        <v>6297</v>
      </c>
      <c r="H57" s="2"/>
      <c r="I57" s="62" t="s">
        <v>100</v>
      </c>
      <c r="J57" s="36" t="s">
        <v>77</v>
      </c>
      <c r="K57" s="95"/>
      <c r="L57" s="37"/>
      <c r="M57" s="41"/>
      <c r="N57" s="9"/>
      <c r="Q57" s="62" t="s">
        <v>100</v>
      </c>
      <c r="R57" s="59" t="s">
        <v>42</v>
      </c>
      <c r="S57" s="8" t="s">
        <v>128</v>
      </c>
      <c r="T57" s="8"/>
      <c r="U57" s="8"/>
      <c r="V57" s="9"/>
    </row>
    <row r="58" spans="1:22" ht="16" thickBot="1">
      <c r="A58" s="3"/>
      <c r="B58" s="3"/>
      <c r="C58" s="3"/>
      <c r="D58" s="3"/>
      <c r="E58" s="3"/>
      <c r="F58" s="2"/>
      <c r="G58" s="2"/>
      <c r="H58" s="2"/>
      <c r="Q58" s="2"/>
      <c r="R58" s="3"/>
      <c r="S58" s="3"/>
      <c r="T58" s="3"/>
      <c r="U58" s="3"/>
      <c r="V58" s="2"/>
    </row>
    <row r="59" spans="1:22" ht="16" thickBot="1">
      <c r="A59" s="3"/>
      <c r="B59" s="106" t="s">
        <v>43</v>
      </c>
      <c r="C59" s="107"/>
      <c r="D59" s="3"/>
      <c r="E59" s="3"/>
      <c r="F59" s="2"/>
      <c r="G59" s="2"/>
      <c r="H59" s="2"/>
      <c r="I59" s="2"/>
      <c r="J59" s="106" t="s">
        <v>43</v>
      </c>
      <c r="K59" s="107"/>
      <c r="L59" s="3"/>
      <c r="M59" s="3"/>
      <c r="N59" s="2"/>
      <c r="Q59" s="2"/>
      <c r="R59" s="106" t="s">
        <v>43</v>
      </c>
      <c r="S59" s="107"/>
      <c r="T59" s="3"/>
      <c r="U59" s="3"/>
      <c r="V59" s="2"/>
    </row>
    <row r="60" spans="1:22" ht="16" thickBot="1">
      <c r="A60" s="3"/>
      <c r="B60" s="3"/>
      <c r="C60" s="3"/>
      <c r="D60" s="3"/>
      <c r="E60" s="3"/>
      <c r="F60" s="2"/>
      <c r="G60" s="2"/>
      <c r="H60" s="2"/>
      <c r="I60" s="2"/>
      <c r="J60" s="3"/>
      <c r="K60" s="3"/>
      <c r="L60" s="3"/>
      <c r="M60" s="3"/>
      <c r="N60" s="2"/>
      <c r="Q60" s="2"/>
      <c r="R60" s="3"/>
      <c r="S60" s="3"/>
      <c r="T60" s="3"/>
      <c r="U60" s="3"/>
      <c r="V60" s="2"/>
    </row>
    <row r="61" spans="1:22" ht="15">
      <c r="A61" s="60" t="s">
        <v>86</v>
      </c>
      <c r="B61" s="75">
        <v>900</v>
      </c>
      <c r="C61" s="4">
        <v>2325</v>
      </c>
      <c r="D61" s="4"/>
      <c r="E61" s="4"/>
      <c r="F61" s="5"/>
      <c r="G61" s="11">
        <f>B61+C61+D44</f>
        <v>7225</v>
      </c>
      <c r="H61" s="2"/>
      <c r="I61" s="60" t="s">
        <v>86</v>
      </c>
      <c r="J61" s="19" t="s">
        <v>77</v>
      </c>
      <c r="K61" s="82" t="s">
        <v>158</v>
      </c>
      <c r="L61" s="21"/>
      <c r="M61" s="22"/>
      <c r="N61" s="5"/>
      <c r="Q61" s="60" t="s">
        <v>86</v>
      </c>
      <c r="R61" s="57" t="s">
        <v>44</v>
      </c>
      <c r="S61" s="4" t="s">
        <v>132</v>
      </c>
      <c r="T61" s="4"/>
      <c r="U61" s="4"/>
      <c r="V61" s="5"/>
    </row>
    <row r="62" spans="1:22" ht="15">
      <c r="A62" s="61" t="s">
        <v>87</v>
      </c>
      <c r="B62" s="69">
        <v>870</v>
      </c>
      <c r="D62" s="6"/>
      <c r="E62" s="6"/>
      <c r="F62" s="7"/>
      <c r="G62" s="11">
        <f>B62+C61+D44</f>
        <v>7195</v>
      </c>
      <c r="H62" s="2"/>
      <c r="I62" s="61" t="s">
        <v>87</v>
      </c>
      <c r="J62" s="23" t="s">
        <v>77</v>
      </c>
      <c r="K62" s="84"/>
      <c r="L62" s="25"/>
      <c r="M62" s="15"/>
      <c r="N62" s="7"/>
      <c r="Q62" s="61" t="s">
        <v>87</v>
      </c>
      <c r="R62" s="58" t="s">
        <v>45</v>
      </c>
      <c r="S62" s="1"/>
      <c r="T62" s="6"/>
      <c r="U62" s="6"/>
      <c r="V62" s="7"/>
    </row>
    <row r="63" spans="1:22" ht="15">
      <c r="A63" s="61" t="s">
        <v>88</v>
      </c>
      <c r="B63" s="69">
        <v>840</v>
      </c>
      <c r="C63" s="6">
        <v>2325</v>
      </c>
      <c r="D63" s="6"/>
      <c r="E63" s="6"/>
      <c r="F63" s="7"/>
      <c r="G63" s="11">
        <f>B63+C63+D44</f>
        <v>7165</v>
      </c>
      <c r="H63" s="2"/>
      <c r="I63" s="61" t="s">
        <v>88</v>
      </c>
      <c r="J63" s="26" t="s">
        <v>77</v>
      </c>
      <c r="K63" s="85" t="s">
        <v>158</v>
      </c>
      <c r="L63" s="27"/>
      <c r="M63" s="15"/>
      <c r="N63" s="7"/>
      <c r="Q63" s="61" t="s">
        <v>88</v>
      </c>
      <c r="R63" s="58" t="s">
        <v>46</v>
      </c>
      <c r="S63" s="6" t="s">
        <v>133</v>
      </c>
      <c r="T63" s="6"/>
      <c r="U63" s="6"/>
      <c r="V63" s="7"/>
    </row>
    <row r="64" spans="1:22" ht="15">
      <c r="A64" s="61" t="s">
        <v>89</v>
      </c>
      <c r="B64" s="69">
        <v>860</v>
      </c>
      <c r="D64" s="6"/>
      <c r="E64" s="6"/>
      <c r="F64" s="7"/>
      <c r="G64" s="11">
        <f>B64+C63+D44</f>
        <v>7185</v>
      </c>
      <c r="H64" s="2"/>
      <c r="I64" s="61" t="s">
        <v>89</v>
      </c>
      <c r="J64" s="26" t="s">
        <v>77</v>
      </c>
      <c r="K64" s="86"/>
      <c r="L64" s="29"/>
      <c r="M64" s="15"/>
      <c r="N64" s="7"/>
      <c r="Q64" s="61" t="s">
        <v>89</v>
      </c>
      <c r="R64" s="58" t="s">
        <v>47</v>
      </c>
      <c r="S64" s="1"/>
      <c r="T64" s="6"/>
      <c r="U64" s="6"/>
      <c r="V64" s="7"/>
    </row>
    <row r="65" spans="1:22" ht="15">
      <c r="A65" s="61" t="s">
        <v>90</v>
      </c>
      <c r="B65" s="69">
        <v>810</v>
      </c>
      <c r="C65" s="6">
        <v>1960</v>
      </c>
      <c r="D65" s="6"/>
      <c r="E65" s="6"/>
      <c r="F65" s="7"/>
      <c r="G65" s="11">
        <f>B65+C65+D48</f>
        <v>7170</v>
      </c>
      <c r="H65" s="2"/>
      <c r="I65" s="61" t="s">
        <v>90</v>
      </c>
      <c r="J65" s="23" t="s">
        <v>77</v>
      </c>
      <c r="K65" s="87" t="s">
        <v>158</v>
      </c>
      <c r="L65" s="31"/>
      <c r="M65" s="6"/>
      <c r="N65" s="7"/>
      <c r="Q65" s="61" t="s">
        <v>90</v>
      </c>
      <c r="R65" s="58" t="s">
        <v>48</v>
      </c>
      <c r="S65" s="6" t="s">
        <v>134</v>
      </c>
      <c r="T65" s="6"/>
      <c r="U65" s="6"/>
      <c r="V65" s="7"/>
    </row>
    <row r="66" spans="1:22" ht="15">
      <c r="A66" s="61" t="s">
        <v>91</v>
      </c>
      <c r="B66" s="69">
        <v>770</v>
      </c>
      <c r="D66" s="6"/>
      <c r="E66" s="6"/>
      <c r="F66" s="7"/>
      <c r="G66" s="11">
        <f>B66+C65+D48</f>
        <v>7130</v>
      </c>
      <c r="H66" s="2"/>
      <c r="I66" s="61" t="s">
        <v>91</v>
      </c>
      <c r="J66" s="23" t="s">
        <v>77</v>
      </c>
      <c r="K66" s="88"/>
      <c r="L66" s="25"/>
      <c r="M66" s="6"/>
      <c r="N66" s="7"/>
      <c r="Q66" s="61" t="s">
        <v>91</v>
      </c>
      <c r="R66" s="58" t="s">
        <v>49</v>
      </c>
      <c r="S66" s="1"/>
      <c r="T66" s="6"/>
      <c r="U66" s="6"/>
      <c r="V66" s="7"/>
    </row>
    <row r="67" spans="1:22" ht="15">
      <c r="A67" s="61" t="s">
        <v>92</v>
      </c>
      <c r="B67" s="76">
        <v>760</v>
      </c>
      <c r="C67" s="16">
        <v>1960</v>
      </c>
      <c r="D67" s="6"/>
      <c r="E67" s="6"/>
      <c r="F67" s="7"/>
      <c r="G67" s="11">
        <f>B67+C67+D48</f>
        <v>7120</v>
      </c>
      <c r="H67" s="2"/>
      <c r="I67" s="61" t="s">
        <v>92</v>
      </c>
      <c r="J67" s="23" t="s">
        <v>77</v>
      </c>
      <c r="K67" s="87" t="s">
        <v>158</v>
      </c>
      <c r="L67" s="27"/>
      <c r="M67" s="6"/>
      <c r="N67" s="7"/>
      <c r="Q67" s="61" t="s">
        <v>92</v>
      </c>
      <c r="R67" s="58" t="s">
        <v>50</v>
      </c>
      <c r="S67" s="16" t="s">
        <v>135</v>
      </c>
      <c r="T67" s="6"/>
      <c r="U67" s="6"/>
      <c r="V67" s="7"/>
    </row>
    <row r="68" spans="1:22" ht="15">
      <c r="A68" s="61" t="s">
        <v>93</v>
      </c>
      <c r="B68" s="77">
        <v>780</v>
      </c>
      <c r="C68" s="12"/>
      <c r="D68" s="15"/>
      <c r="E68" s="6"/>
      <c r="F68" s="7"/>
      <c r="G68" s="11">
        <f>B68+C67+D48</f>
        <v>7140</v>
      </c>
      <c r="H68" s="2"/>
      <c r="I68" s="61" t="s">
        <v>93</v>
      </c>
      <c r="J68" s="23" t="s">
        <v>77</v>
      </c>
      <c r="K68" s="89"/>
      <c r="L68" s="27"/>
      <c r="M68" s="6"/>
      <c r="N68" s="7"/>
      <c r="Q68" s="61" t="s">
        <v>93</v>
      </c>
      <c r="R68" s="58" t="s">
        <v>51</v>
      </c>
      <c r="S68" s="12"/>
      <c r="T68" s="15"/>
      <c r="U68" s="6"/>
      <c r="V68" s="7"/>
    </row>
    <row r="69" spans="1:22" ht="15">
      <c r="A69" s="61" t="s">
        <v>94</v>
      </c>
      <c r="B69" s="76">
        <v>800</v>
      </c>
      <c r="D69" s="6"/>
      <c r="E69" s="6"/>
      <c r="F69" s="7"/>
      <c r="G69" s="11">
        <f>B69+C70+D53</f>
        <v>7060</v>
      </c>
      <c r="H69" s="2"/>
      <c r="I69" s="61" t="s">
        <v>94</v>
      </c>
      <c r="J69" s="26" t="s">
        <v>77</v>
      </c>
      <c r="K69" s="90" t="s">
        <v>158</v>
      </c>
      <c r="L69" s="30"/>
      <c r="M69" s="15"/>
      <c r="N69" s="7"/>
      <c r="Q69" s="61" t="s">
        <v>94</v>
      </c>
      <c r="R69" s="58" t="s">
        <v>52</v>
      </c>
      <c r="S69" s="1"/>
      <c r="T69" s="6"/>
      <c r="U69" s="6"/>
      <c r="V69" s="7"/>
    </row>
    <row r="70" spans="1:22" ht="15">
      <c r="A70" s="61" t="s">
        <v>95</v>
      </c>
      <c r="B70" s="76">
        <v>720</v>
      </c>
      <c r="C70" s="6">
        <v>1890</v>
      </c>
      <c r="D70" s="6"/>
      <c r="E70" s="6"/>
      <c r="F70" s="7"/>
      <c r="G70" s="11">
        <f>B70+C70+D53</f>
        <v>6980</v>
      </c>
      <c r="H70" s="2"/>
      <c r="I70" s="61" t="s">
        <v>95</v>
      </c>
      <c r="J70" s="26" t="s">
        <v>77</v>
      </c>
      <c r="K70" s="91"/>
      <c r="L70" s="34"/>
      <c r="M70" s="15"/>
      <c r="N70" s="7"/>
      <c r="Q70" s="61" t="s">
        <v>95</v>
      </c>
      <c r="R70" s="58" t="s">
        <v>53</v>
      </c>
      <c r="S70" s="6" t="s">
        <v>136</v>
      </c>
      <c r="T70" s="6"/>
      <c r="U70" s="6"/>
      <c r="V70" s="7"/>
    </row>
    <row r="71" spans="1:22" ht="15">
      <c r="A71" s="61" t="s">
        <v>96</v>
      </c>
      <c r="B71" s="76">
        <v>690</v>
      </c>
      <c r="D71" s="6"/>
      <c r="E71" s="6"/>
      <c r="F71" s="7"/>
      <c r="G71" s="11">
        <f>B71+C70+D53</f>
        <v>6950</v>
      </c>
      <c r="H71" s="2"/>
      <c r="I71" s="61" t="s">
        <v>96</v>
      </c>
      <c r="J71" s="26" t="s">
        <v>77</v>
      </c>
      <c r="K71" s="92"/>
      <c r="L71" s="34"/>
      <c r="M71" s="15"/>
      <c r="N71" s="7"/>
      <c r="Q71" s="61" t="s">
        <v>96</v>
      </c>
      <c r="R71" s="58" t="s">
        <v>54</v>
      </c>
      <c r="S71" s="1"/>
      <c r="T71" s="6"/>
      <c r="U71" s="6"/>
      <c r="V71" s="7"/>
    </row>
    <row r="72" spans="1:22" ht="15">
      <c r="A72" s="61" t="s">
        <v>98</v>
      </c>
      <c r="B72" s="76">
        <v>670</v>
      </c>
      <c r="C72" s="6"/>
      <c r="D72" s="6"/>
      <c r="E72" s="6"/>
      <c r="F72" s="7"/>
      <c r="G72" s="11">
        <f>B72+C73+D53</f>
        <v>6820</v>
      </c>
      <c r="H72" s="2"/>
      <c r="I72" s="61" t="s">
        <v>98</v>
      </c>
      <c r="J72" s="23" t="s">
        <v>77</v>
      </c>
      <c r="K72" s="93" t="s">
        <v>158</v>
      </c>
      <c r="L72" s="34"/>
      <c r="M72" s="15"/>
      <c r="N72" s="7"/>
      <c r="Q72" s="61" t="s">
        <v>98</v>
      </c>
      <c r="R72" s="58" t="s">
        <v>55</v>
      </c>
      <c r="S72" s="6"/>
      <c r="T72" s="6"/>
      <c r="U72" s="6"/>
      <c r="V72" s="7"/>
    </row>
    <row r="73" spans="1:22" ht="15">
      <c r="A73" s="61" t="s">
        <v>99</v>
      </c>
      <c r="B73" s="76">
        <v>605</v>
      </c>
      <c r="C73" s="6">
        <v>1780</v>
      </c>
      <c r="D73" s="6"/>
      <c r="E73" s="6"/>
      <c r="F73" s="7"/>
      <c r="G73" s="11">
        <f>B73+C73+D53</f>
        <v>6755</v>
      </c>
      <c r="H73" s="2"/>
      <c r="I73" s="61" t="s">
        <v>99</v>
      </c>
      <c r="J73" s="23" t="s">
        <v>77</v>
      </c>
      <c r="K73" s="83"/>
      <c r="L73" s="34"/>
      <c r="M73" s="15"/>
      <c r="N73" s="7"/>
      <c r="Q73" s="61" t="s">
        <v>99</v>
      </c>
      <c r="R73" s="58" t="s">
        <v>56</v>
      </c>
      <c r="S73" s="6" t="s">
        <v>137</v>
      </c>
      <c r="T73" s="6"/>
      <c r="U73" s="6"/>
      <c r="V73" s="7"/>
    </row>
    <row r="74" spans="1:22" ht="15">
      <c r="A74" s="61" t="s">
        <v>101</v>
      </c>
      <c r="B74" s="76">
        <v>580</v>
      </c>
      <c r="C74" s="6"/>
      <c r="D74" s="6"/>
      <c r="E74" s="6"/>
      <c r="F74" s="7"/>
      <c r="G74" s="11">
        <f>B74+C73+D53</f>
        <v>6730</v>
      </c>
      <c r="H74" s="2"/>
      <c r="I74" s="61" t="s">
        <v>101</v>
      </c>
      <c r="J74" s="23" t="s">
        <v>77</v>
      </c>
      <c r="K74" s="94"/>
      <c r="L74" s="35"/>
      <c r="M74" s="15"/>
      <c r="N74" s="7"/>
      <c r="Q74" s="61" t="s">
        <v>101</v>
      </c>
      <c r="R74" s="58" t="s">
        <v>57</v>
      </c>
      <c r="S74" s="6"/>
      <c r="T74" s="6"/>
      <c r="U74" s="6"/>
      <c r="V74" s="7"/>
    </row>
    <row r="75" spans="1:22" ht="16" thickBot="1">
      <c r="A75" s="62" t="s">
        <v>100</v>
      </c>
      <c r="B75" s="8">
        <v>790</v>
      </c>
      <c r="C75" s="8"/>
      <c r="D75" s="8"/>
      <c r="E75" s="8"/>
      <c r="F75" s="9"/>
      <c r="G75" s="11">
        <f>B75+C57+D39</f>
        <v>6347</v>
      </c>
      <c r="H75" s="2"/>
      <c r="I75" s="62" t="s">
        <v>100</v>
      </c>
      <c r="J75" s="36" t="s">
        <v>77</v>
      </c>
      <c r="K75" s="95"/>
      <c r="L75" s="37"/>
      <c r="M75" s="8"/>
      <c r="N75" s="9"/>
      <c r="Q75" s="62" t="s">
        <v>100</v>
      </c>
      <c r="R75" s="59" t="s">
        <v>58</v>
      </c>
      <c r="S75" s="8"/>
      <c r="T75" s="8"/>
      <c r="U75" s="8"/>
      <c r="V75" s="9"/>
    </row>
    <row r="76" spans="1:22" ht="15">
      <c r="A76" s="3"/>
      <c r="B76" s="3"/>
      <c r="C76" s="3"/>
      <c r="D76" s="3"/>
      <c r="E76" s="3"/>
      <c r="F76" s="2"/>
      <c r="G76" s="2"/>
      <c r="H76" s="2"/>
      <c r="Q76" s="2"/>
      <c r="R76" s="3"/>
      <c r="S76" s="3"/>
      <c r="T76" s="3"/>
      <c r="U76" s="3"/>
      <c r="V76" s="2"/>
    </row>
    <row r="77" spans="1:22" ht="15">
      <c r="A77" s="3"/>
      <c r="B77" s="110" t="s">
        <v>74</v>
      </c>
      <c r="C77" s="110"/>
      <c r="D77" s="3"/>
      <c r="E77" s="3"/>
      <c r="F77" s="2"/>
      <c r="G77" s="2"/>
      <c r="H77" s="2"/>
      <c r="I77" s="2"/>
      <c r="J77" s="3" t="s">
        <v>74</v>
      </c>
      <c r="K77" s="3"/>
      <c r="L77" s="3"/>
      <c r="M77" s="3"/>
      <c r="N77" s="2"/>
      <c r="Q77" s="2"/>
      <c r="R77" s="110" t="s">
        <v>74</v>
      </c>
      <c r="S77" s="110"/>
      <c r="T77" s="3"/>
      <c r="U77" s="3"/>
      <c r="V77" s="2"/>
    </row>
    <row r="78" spans="1:22" ht="16" thickBot="1">
      <c r="A78" s="3"/>
      <c r="B78" s="3"/>
      <c r="C78" s="3"/>
      <c r="D78" s="3"/>
      <c r="E78" s="3"/>
      <c r="F78" s="2"/>
      <c r="G78" s="2"/>
      <c r="H78" s="2"/>
      <c r="I78" s="1" t="s">
        <v>76</v>
      </c>
      <c r="J78" s="3"/>
      <c r="K78" s="3"/>
      <c r="L78" s="3"/>
      <c r="M78" s="3"/>
      <c r="N78" s="2"/>
      <c r="Q78" s="2"/>
      <c r="R78" s="3"/>
      <c r="S78" s="3"/>
      <c r="T78" s="3"/>
      <c r="U78" s="3"/>
      <c r="V78" s="2"/>
    </row>
    <row r="79" spans="1:22" ht="15">
      <c r="A79" s="57" t="s">
        <v>87</v>
      </c>
      <c r="B79" s="54">
        <v>1520</v>
      </c>
      <c r="C79" s="43">
        <v>1500</v>
      </c>
      <c r="D79" s="44">
        <v>2000</v>
      </c>
      <c r="E79" s="45">
        <v>1268</v>
      </c>
      <c r="F79" s="46">
        <v>1625</v>
      </c>
      <c r="G79" s="100">
        <f>B79+C79+D79+E79+F79</f>
        <v>7913</v>
      </c>
      <c r="H79" s="23" t="s">
        <v>153</v>
      </c>
      <c r="I79" s="57" t="s">
        <v>87</v>
      </c>
      <c r="J79" s="42" t="s">
        <v>83</v>
      </c>
      <c r="K79" s="43" t="s">
        <v>83</v>
      </c>
      <c r="L79" s="44" t="s">
        <v>83</v>
      </c>
      <c r="M79" s="45" t="s">
        <v>159</v>
      </c>
      <c r="N79" s="46" t="s">
        <v>160</v>
      </c>
      <c r="Q79" s="57" t="s">
        <v>87</v>
      </c>
      <c r="R79" s="57" t="s">
        <v>59</v>
      </c>
      <c r="S79" s="43" t="s">
        <v>141</v>
      </c>
      <c r="T79" s="44" t="s">
        <v>145</v>
      </c>
      <c r="U79" s="45" t="s">
        <v>146</v>
      </c>
      <c r="V79" s="46" t="s">
        <v>147</v>
      </c>
    </row>
    <row r="80" spans="1:22" ht="15">
      <c r="A80" s="58" t="s">
        <v>88</v>
      </c>
      <c r="B80" s="55">
        <v>1210</v>
      </c>
      <c r="C80" s="28"/>
      <c r="D80" s="33"/>
      <c r="E80" s="47"/>
      <c r="F80" s="48"/>
      <c r="G80" s="100">
        <f>B80+C79+D79+E79+F79</f>
        <v>7603</v>
      </c>
      <c r="H80" s="78" t="s">
        <v>154</v>
      </c>
      <c r="I80" s="58" t="s">
        <v>88</v>
      </c>
      <c r="J80" s="14" t="s">
        <v>83</v>
      </c>
      <c r="K80" s="28"/>
      <c r="L80" s="33"/>
      <c r="M80" s="47"/>
      <c r="N80" s="48"/>
      <c r="Q80" s="58" t="s">
        <v>88</v>
      </c>
      <c r="R80" s="58" t="s">
        <v>60</v>
      </c>
      <c r="S80" s="28"/>
      <c r="T80" s="33" t="s">
        <v>145</v>
      </c>
      <c r="U80" s="47"/>
      <c r="V80" s="48"/>
    </row>
    <row r="81" spans="1:22" ht="15">
      <c r="A81" s="58" t="s">
        <v>138</v>
      </c>
      <c r="B81" s="55">
        <v>1380</v>
      </c>
      <c r="C81" s="49">
        <v>1200</v>
      </c>
      <c r="D81" s="34"/>
      <c r="E81" s="47"/>
      <c r="F81" s="48"/>
      <c r="G81" s="100">
        <f>B81+C81+D79+E79+F79</f>
        <v>7473</v>
      </c>
      <c r="H81" s="79" t="s">
        <v>155</v>
      </c>
      <c r="I81" s="58" t="s">
        <v>138</v>
      </c>
      <c r="J81" s="14" t="s">
        <v>83</v>
      </c>
      <c r="K81" s="49" t="s">
        <v>83</v>
      </c>
      <c r="L81" s="34"/>
      <c r="M81" s="47"/>
      <c r="N81" s="48"/>
      <c r="Q81" s="58" t="s">
        <v>138</v>
      </c>
      <c r="R81" s="58" t="s">
        <v>61</v>
      </c>
      <c r="S81" s="49" t="s">
        <v>142</v>
      </c>
      <c r="T81" s="34"/>
      <c r="U81" s="47"/>
      <c r="V81" s="48"/>
    </row>
    <row r="82" spans="1:22" ht="15">
      <c r="A82" s="58" t="s">
        <v>91</v>
      </c>
      <c r="B82" s="55">
        <v>1300</v>
      </c>
      <c r="C82" s="28"/>
      <c r="D82" s="32"/>
      <c r="E82" s="47"/>
      <c r="F82" s="48"/>
      <c r="G82" s="100">
        <f>B82+C81+D79+E79+F79</f>
        <v>7393</v>
      </c>
      <c r="H82" s="80" t="s">
        <v>156</v>
      </c>
      <c r="I82" s="58" t="s">
        <v>91</v>
      </c>
      <c r="J82" s="14" t="s">
        <v>83</v>
      </c>
      <c r="K82" s="28"/>
      <c r="L82" s="32"/>
      <c r="M82" s="47"/>
      <c r="N82" s="48"/>
      <c r="Q82" s="58" t="s">
        <v>91</v>
      </c>
      <c r="R82" s="58" t="s">
        <v>62</v>
      </c>
      <c r="S82" s="28"/>
      <c r="T82" s="32"/>
      <c r="U82" s="47"/>
      <c r="V82" s="48"/>
    </row>
    <row r="83" spans="1:22" ht="15">
      <c r="A83" s="58" t="s">
        <v>92</v>
      </c>
      <c r="B83" s="55">
        <v>1660</v>
      </c>
      <c r="C83" s="108"/>
      <c r="D83" s="109"/>
      <c r="E83" s="47"/>
      <c r="F83" s="48"/>
      <c r="G83" s="100">
        <f>B83+C84+E79+F79</f>
        <v>7353</v>
      </c>
      <c r="H83" s="23" t="s">
        <v>157</v>
      </c>
      <c r="I83" s="58" t="s">
        <v>92</v>
      </c>
      <c r="J83" s="14" t="s">
        <v>83</v>
      </c>
      <c r="K83" s="108" t="s">
        <v>83</v>
      </c>
      <c r="L83" s="109"/>
      <c r="M83" s="47"/>
      <c r="N83" s="48"/>
      <c r="Q83" s="58" t="s">
        <v>92</v>
      </c>
      <c r="R83" s="58" t="s">
        <v>63</v>
      </c>
      <c r="S83" s="108"/>
      <c r="T83" s="109"/>
      <c r="U83" s="47"/>
      <c r="V83" s="48"/>
    </row>
    <row r="84" spans="1:22" ht="15">
      <c r="A84" s="58" t="s">
        <v>94</v>
      </c>
      <c r="B84" s="55">
        <v>1570</v>
      </c>
      <c r="C84" s="39">
        <v>2800</v>
      </c>
      <c r="D84" s="50"/>
      <c r="E84" s="47"/>
      <c r="F84" s="48"/>
      <c r="G84" s="105">
        <f>B84+C84+E79+F79</f>
        <v>7263</v>
      </c>
      <c r="H84" s="2"/>
      <c r="I84" s="58" t="s">
        <v>94</v>
      </c>
      <c r="J84" s="14" t="s">
        <v>83</v>
      </c>
      <c r="K84" s="39"/>
      <c r="L84" s="50"/>
      <c r="M84" s="47"/>
      <c r="N84" s="48"/>
      <c r="Q84" s="58" t="s">
        <v>94</v>
      </c>
      <c r="R84" s="58" t="s">
        <v>64</v>
      </c>
      <c r="S84" s="39" t="s">
        <v>143</v>
      </c>
      <c r="T84" s="50"/>
      <c r="U84" s="47"/>
      <c r="V84" s="48"/>
    </row>
    <row r="85" spans="1:22" ht="15">
      <c r="A85" s="58" t="s">
        <v>139</v>
      </c>
      <c r="B85" s="55">
        <v>1630</v>
      </c>
      <c r="C85" s="24"/>
      <c r="D85" s="47"/>
      <c r="E85" s="47"/>
      <c r="F85" s="48"/>
      <c r="G85" s="105">
        <f>B85+C84+E79+F79</f>
        <v>7323</v>
      </c>
      <c r="H85" s="2"/>
      <c r="I85" s="58" t="s">
        <v>139</v>
      </c>
      <c r="J85" s="14" t="s">
        <v>83</v>
      </c>
      <c r="K85" s="24"/>
      <c r="L85" s="47"/>
      <c r="M85" s="47"/>
      <c r="N85" s="48"/>
      <c r="Q85" s="58" t="s">
        <v>139</v>
      </c>
      <c r="R85" s="58" t="s">
        <v>65</v>
      </c>
      <c r="S85" s="24"/>
      <c r="T85" s="47"/>
      <c r="U85" s="47"/>
      <c r="V85" s="48"/>
    </row>
    <row r="86" spans="1:22" ht="15">
      <c r="A86" s="58" t="s">
        <v>97</v>
      </c>
      <c r="B86" s="55">
        <v>1320</v>
      </c>
      <c r="C86" s="108"/>
      <c r="D86" s="109"/>
      <c r="E86" s="47"/>
      <c r="F86" s="48"/>
      <c r="G86" s="105">
        <f>B86+C87+E79+F79</f>
        <v>7213</v>
      </c>
      <c r="H86" s="2"/>
      <c r="I86" s="58" t="s">
        <v>97</v>
      </c>
      <c r="J86" s="14" t="s">
        <v>83</v>
      </c>
      <c r="K86" s="108" t="s">
        <v>83</v>
      </c>
      <c r="L86" s="109"/>
      <c r="M86" s="47"/>
      <c r="N86" s="48"/>
      <c r="Q86" s="58" t="s">
        <v>97</v>
      </c>
      <c r="R86" s="58" t="s">
        <v>66</v>
      </c>
      <c r="S86" s="108"/>
      <c r="T86" s="109"/>
      <c r="U86" s="47"/>
      <c r="V86" s="48"/>
    </row>
    <row r="87" spans="1:22" ht="15">
      <c r="A87" s="58" t="s">
        <v>99</v>
      </c>
      <c r="B87" s="55">
        <v>1240</v>
      </c>
      <c r="C87" s="39">
        <v>3000</v>
      </c>
      <c r="D87" s="50"/>
      <c r="E87" s="47"/>
      <c r="F87" s="48"/>
      <c r="G87" s="105">
        <f>B87+C87+E79+F79</f>
        <v>7133</v>
      </c>
      <c r="H87" s="2"/>
      <c r="I87" s="58" t="s">
        <v>99</v>
      </c>
      <c r="J87" s="14" t="s">
        <v>83</v>
      </c>
      <c r="K87" s="39"/>
      <c r="L87" s="50"/>
      <c r="M87" s="47"/>
      <c r="N87" s="48"/>
      <c r="Q87" s="58" t="s">
        <v>99</v>
      </c>
      <c r="R87" s="58" t="s">
        <v>67</v>
      </c>
      <c r="S87" s="39" t="s">
        <v>144</v>
      </c>
      <c r="T87" s="50"/>
      <c r="U87" s="47"/>
      <c r="V87" s="48"/>
    </row>
    <row r="88" spans="1:22" ht="16" thickBot="1">
      <c r="A88" s="59" t="s">
        <v>140</v>
      </c>
      <c r="B88" s="56">
        <v>1190</v>
      </c>
      <c r="C88" s="51"/>
      <c r="D88" s="52"/>
      <c r="E88" s="52"/>
      <c r="F88" s="53"/>
      <c r="G88" s="105">
        <f>B88+C87+E79+F79</f>
        <v>7083</v>
      </c>
      <c r="H88" s="2"/>
      <c r="I88" s="59" t="s">
        <v>140</v>
      </c>
      <c r="J88" s="40" t="s">
        <v>83</v>
      </c>
      <c r="K88" s="51"/>
      <c r="L88" s="52"/>
      <c r="M88" s="52"/>
      <c r="N88" s="53"/>
      <c r="Q88" s="59" t="s">
        <v>140</v>
      </c>
      <c r="R88" s="59" t="s">
        <v>68</v>
      </c>
      <c r="S88" s="51"/>
      <c r="T88" s="52"/>
      <c r="U88" s="52"/>
      <c r="V88" s="53"/>
    </row>
    <row r="89" spans="1:22" ht="15">
      <c r="A89" s="3"/>
      <c r="B89" s="3"/>
      <c r="C89" s="3"/>
      <c r="D89" s="3"/>
      <c r="E89" s="3"/>
      <c r="F89" s="2"/>
      <c r="G89" s="2"/>
      <c r="H89" s="2"/>
    </row>
  </sheetData>
  <mergeCells count="19">
    <mergeCell ref="B59:C59"/>
    <mergeCell ref="I3:K3"/>
    <mergeCell ref="J59:K59"/>
    <mergeCell ref="B77:C77"/>
    <mergeCell ref="A3:C3"/>
    <mergeCell ref="B5:C5"/>
    <mergeCell ref="B23:C23"/>
    <mergeCell ref="B41:C41"/>
    <mergeCell ref="C83:D83"/>
    <mergeCell ref="C86:D86"/>
    <mergeCell ref="S83:T83"/>
    <mergeCell ref="S86:T86"/>
    <mergeCell ref="K86:L86"/>
    <mergeCell ref="R5:S5"/>
    <mergeCell ref="R23:S23"/>
    <mergeCell ref="R41:S41"/>
    <mergeCell ref="R59:S59"/>
    <mergeCell ref="K83:L83"/>
    <mergeCell ref="R77:S77"/>
  </mergeCells>
  <phoneticPr fontId="3" type="noConversion"/>
  <pageMargins left="0.7" right="0.7" top="0.32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7" workbookViewId="0"/>
  </sheetViews>
  <sheetFormatPr baseColWidth="10" defaultColWidth="8.83203125" defaultRowHeight="14" x14ac:dyDescent="0"/>
  <sheetData/>
  <phoneticPr fontId="3" type="noConversion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Rev history</vt:lpstr>
      <vt:lpstr>Aqua sheet</vt:lpstr>
      <vt:lpstr>Sheet3</vt:lpstr>
    </vt:vector>
  </TitlesOfParts>
  <Company>Aqua Dynamics (Pvt) Limited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DimanthiKite</dc:creator>
  <cp:lastModifiedBy>Bruce Goldsmith</cp:lastModifiedBy>
  <cp:lastPrinted>2012-08-23T03:48:53Z</cp:lastPrinted>
  <dcterms:created xsi:type="dcterms:W3CDTF">2012-08-23T03:31:37Z</dcterms:created>
  <dcterms:modified xsi:type="dcterms:W3CDTF">2014-09-08T12:21:31Z</dcterms:modified>
</cp:coreProperties>
</file>