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4"/>
  <workbookPr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520\AC\Temp\"/>
    </mc:Choice>
  </mc:AlternateContent>
  <xr:revisionPtr revIDLastSave="0" documentId="8_{E72ACF43-C935-45A9-8F17-EB64DD78F590}" xr6:coauthVersionLast="47" xr6:coauthVersionMax="47" xr10:uidLastSave="{00000000-0000-0000-0000-000000000000}"/>
  <bookViews>
    <workbookView xWindow="-60" yWindow="-60" windowWidth="15480" windowHeight="11640" tabRatio="991" firstSheet="1" activeTab="1" xr2:uid="{00000000-000D-0000-FFFF-FFFF00000000}"/>
  </bookViews>
  <sheets>
    <sheet name="Revisions" sheetId="3" r:id="rId1"/>
    <sheet name="Lengths" sheetId="1" r:id="rId2"/>
    <sheet name="Topics" sheetId="2" r:id="rId3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45" i="1" l="1"/>
  <c r="U149" i="1"/>
  <c r="U147" i="1"/>
  <c r="U146" i="1"/>
  <c r="AI26" i="1"/>
  <c r="AI25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F184" i="1"/>
  <c r="F172" i="1"/>
  <c r="F183" i="1"/>
  <c r="T177" i="1"/>
  <c r="S177" i="1"/>
  <c r="U177" i="1"/>
  <c r="T176" i="1"/>
  <c r="S176" i="1"/>
  <c r="U176" i="1"/>
  <c r="R158" i="1"/>
  <c r="U158" i="1"/>
  <c r="R157" i="1"/>
  <c r="U157" i="1"/>
  <c r="R156" i="1"/>
  <c r="U156" i="1"/>
  <c r="R155" i="1"/>
  <c r="P155" i="1"/>
  <c r="U155" i="1"/>
  <c r="U154" i="1"/>
  <c r="U153" i="1"/>
  <c r="U152" i="1"/>
  <c r="U151" i="1"/>
  <c r="U150" i="1"/>
  <c r="U148" i="1"/>
  <c r="F165" i="1"/>
  <c r="F155" i="1"/>
</calcChain>
</file>

<file path=xl/sharedStrings.xml><?xml version="1.0" encoding="utf-8"?>
<sst xmlns="http://schemas.openxmlformats.org/spreadsheetml/2006/main" count="1018" uniqueCount="245">
  <si>
    <t>Rev1</t>
  </si>
  <si>
    <t>Orininal lines on Rasta wing</t>
  </si>
  <si>
    <t>Rev2</t>
  </si>
  <si>
    <t>change CR4 to 5300mm to stop roll oscillation at speed</t>
  </si>
  <si>
    <t>Rev3</t>
  </si>
  <si>
    <t>Changed the brakes to Biondo modifed V1 and K11=+27, 2K6=-74</t>
  </si>
  <si>
    <t>Rev4</t>
  </si>
  <si>
    <t>KR1=+100</t>
  </si>
  <si>
    <t>Rev5</t>
  </si>
  <si>
    <t>change KR2 to  DSL115</t>
  </si>
  <si>
    <t>Rev6</t>
  </si>
  <si>
    <t>stronger lines</t>
  </si>
  <si>
    <t>Rev7</t>
  </si>
  <si>
    <t>update check sheet to incl riser and maillons</t>
  </si>
  <si>
    <t>Rev8</t>
  </si>
  <si>
    <t>KR1=+40mm plus add 4 spare lines for low points with +200mm.</t>
  </si>
  <si>
    <t>Rev9</t>
  </si>
  <si>
    <t>Add check sheet for rigging with LOW position</t>
  </si>
  <si>
    <t>BGD</t>
  </si>
  <si>
    <t>Lines Table</t>
  </si>
  <si>
    <t>wing</t>
  </si>
  <si>
    <t>Luna</t>
  </si>
  <si>
    <t>size</t>
  </si>
  <si>
    <t>20</t>
  </si>
  <si>
    <t>prod rev</t>
  </si>
  <si>
    <t>08</t>
  </si>
  <si>
    <t>Production Including risers and maillons (527mm)</t>
  </si>
  <si>
    <t>Line ID</t>
  </si>
  <si>
    <t>Material</t>
  </si>
  <si>
    <t>Line color</t>
  </si>
  <si>
    <t>Upper splice insert</t>
  </si>
  <si>
    <t>Lower splice insert</t>
  </si>
  <si>
    <t>Lenght production @ 5daN</t>
  </si>
  <si>
    <t>Rib position</t>
  </si>
  <si>
    <t>Rigged SHORT</t>
  </si>
  <si>
    <t>Rigged LONG</t>
  </si>
  <si>
    <t>(it includes compensation for tabs, knots, loops)</t>
  </si>
  <si>
    <t>Check Table</t>
  </si>
  <si>
    <t xml:space="preserve"> incl risers and maillons (527mm)</t>
  </si>
  <si>
    <t>mm</t>
  </si>
  <si>
    <t>Top</t>
  </si>
  <si>
    <t>Middle</t>
  </si>
  <si>
    <t>Riser</t>
  </si>
  <si>
    <t>A</t>
  </si>
  <si>
    <t>B</t>
  </si>
  <si>
    <t>C</t>
  </si>
  <si>
    <t>D</t>
  </si>
  <si>
    <t>E</t>
  </si>
  <si>
    <t>K</t>
  </si>
  <si>
    <t>a1</t>
  </si>
  <si>
    <t>DSL110</t>
  </si>
  <si>
    <t>Red</t>
  </si>
  <si>
    <t>1A1</t>
  </si>
  <si>
    <t>AR1</t>
  </si>
  <si>
    <t>a2</t>
  </si>
  <si>
    <t>a3</t>
  </si>
  <si>
    <t>1A2</t>
  </si>
  <si>
    <t>a4</t>
  </si>
  <si>
    <t>a5</t>
  </si>
  <si>
    <t>DSL70</t>
  </si>
  <si>
    <t>1A3</t>
  </si>
  <si>
    <t>AR2</t>
  </si>
  <si>
    <t>a6</t>
  </si>
  <si>
    <t>a7</t>
  </si>
  <si>
    <t>1A4</t>
  </si>
  <si>
    <t>a8</t>
  </si>
  <si>
    <t>a9</t>
  </si>
  <si>
    <t>1A5</t>
  </si>
  <si>
    <t>AR3</t>
  </si>
  <si>
    <t>a10</t>
  </si>
  <si>
    <t>a11</t>
  </si>
  <si>
    <t>a12</t>
  </si>
  <si>
    <t>1A6</t>
  </si>
  <si>
    <t>a13</t>
  </si>
  <si>
    <t>a14</t>
  </si>
  <si>
    <t>a15</t>
  </si>
  <si>
    <t>CR4</t>
  </si>
  <si>
    <t>TST</t>
  </si>
  <si>
    <t>TSL190</t>
  </si>
  <si>
    <t>TSL140</t>
  </si>
  <si>
    <t>TSL380</t>
  </si>
  <si>
    <t>TSL220</t>
  </si>
  <si>
    <t>b1</t>
  </si>
  <si>
    <t>Blue</t>
  </si>
  <si>
    <t>1B1</t>
  </si>
  <si>
    <t>BR1</t>
  </si>
  <si>
    <t>b2</t>
  </si>
  <si>
    <t>b3</t>
  </si>
  <si>
    <t>1B2</t>
  </si>
  <si>
    <t>b4</t>
  </si>
  <si>
    <t>b5</t>
  </si>
  <si>
    <t>1B3</t>
  </si>
  <si>
    <t>BR2</t>
  </si>
  <si>
    <t>b6</t>
  </si>
  <si>
    <t>b7</t>
  </si>
  <si>
    <t>1B4</t>
  </si>
  <si>
    <t>b8</t>
  </si>
  <si>
    <t>b9</t>
  </si>
  <si>
    <t>1B5</t>
  </si>
  <si>
    <t>BR3</t>
  </si>
  <si>
    <t>b10</t>
  </si>
  <si>
    <t>b11</t>
  </si>
  <si>
    <t>b12</t>
  </si>
  <si>
    <t>1B6</t>
  </si>
  <si>
    <t>b13</t>
  </si>
  <si>
    <t>b14</t>
  </si>
  <si>
    <t>b15</t>
  </si>
  <si>
    <t>TSL280</t>
  </si>
  <si>
    <t>c1</t>
  </si>
  <si>
    <t>Green</t>
  </si>
  <si>
    <t>1C1</t>
  </si>
  <si>
    <t>CR1</t>
  </si>
  <si>
    <t>c2</t>
  </si>
  <si>
    <t>c3</t>
  </si>
  <si>
    <t>1C2</t>
  </si>
  <si>
    <t>c4</t>
  </si>
  <si>
    <t>c5</t>
  </si>
  <si>
    <t>1C3</t>
  </si>
  <si>
    <t>CR2</t>
  </si>
  <si>
    <t>c6</t>
  </si>
  <si>
    <t>c7</t>
  </si>
  <si>
    <t>1C4</t>
  </si>
  <si>
    <t>c8</t>
  </si>
  <si>
    <t>c9</t>
  </si>
  <si>
    <t>1C5</t>
  </si>
  <si>
    <t>CR3</t>
  </si>
  <si>
    <t>c10</t>
  </si>
  <si>
    <t>c11</t>
  </si>
  <si>
    <t>c12</t>
  </si>
  <si>
    <t>1C6</t>
  </si>
  <si>
    <t>c13</t>
  </si>
  <si>
    <t>c14</t>
  </si>
  <si>
    <t>c15</t>
  </si>
  <si>
    <t>d1</t>
  </si>
  <si>
    <t>1D1</t>
  </si>
  <si>
    <t>DR1</t>
  </si>
  <si>
    <t>d2</t>
  </si>
  <si>
    <t>d3</t>
  </si>
  <si>
    <t>1D2</t>
  </si>
  <si>
    <t>d4</t>
  </si>
  <si>
    <t>d5</t>
  </si>
  <si>
    <t>1D3</t>
  </si>
  <si>
    <t>DR2</t>
  </si>
  <si>
    <t>d6</t>
  </si>
  <si>
    <t>d7</t>
  </si>
  <si>
    <t>1D4</t>
  </si>
  <si>
    <t>d8</t>
  </si>
  <si>
    <t>d9</t>
  </si>
  <si>
    <t>1D5</t>
  </si>
  <si>
    <t>d10</t>
  </si>
  <si>
    <t>d11</t>
  </si>
  <si>
    <t>e1</t>
  </si>
  <si>
    <t>e2</t>
  </si>
  <si>
    <t>e3</t>
  </si>
  <si>
    <t>e4</t>
  </si>
  <si>
    <t>sum</t>
  </si>
  <si>
    <t>K1</t>
  </si>
  <si>
    <t>Yellow</t>
  </si>
  <si>
    <t>2K1</t>
  </si>
  <si>
    <t>1K1</t>
  </si>
  <si>
    <t>Slup+SLdwn</t>
  </si>
  <si>
    <t>K2</t>
  </si>
  <si>
    <t>K3</t>
  </si>
  <si>
    <t>2K2</t>
  </si>
  <si>
    <t>K4</t>
  </si>
  <si>
    <t>K5</t>
  </si>
  <si>
    <t>2K3</t>
  </si>
  <si>
    <t>1K2</t>
  </si>
  <si>
    <t>K6</t>
  </si>
  <si>
    <t>K7</t>
  </si>
  <si>
    <t>2K4</t>
  </si>
  <si>
    <t>K8</t>
  </si>
  <si>
    <t>K9</t>
  </si>
  <si>
    <t>2K5</t>
  </si>
  <si>
    <t>1K3</t>
  </si>
  <si>
    <t>K10</t>
  </si>
  <si>
    <t>K11</t>
  </si>
  <si>
    <t>2K6</t>
  </si>
  <si>
    <t>K12</t>
  </si>
  <si>
    <t>K13</t>
  </si>
  <si>
    <t>3K1</t>
  </si>
  <si>
    <t>K14</t>
  </si>
  <si>
    <t>KR1 SHORT</t>
  </si>
  <si>
    <t>DSL350</t>
  </si>
  <si>
    <t>Tip steering lines</t>
  </si>
  <si>
    <t>KK1</t>
  </si>
  <si>
    <t>KK2</t>
  </si>
  <si>
    <t>KR2 SHORT</t>
  </si>
  <si>
    <t>DSL115</t>
  </si>
  <si>
    <t>TO BE DELIVERED IN A PLASTIC BAG IN THE SPARES KIT.</t>
  </si>
  <si>
    <t>Low hang point option</t>
  </si>
  <si>
    <t>KR1 LONG</t>
  </si>
  <si>
    <t>KR2 LONG</t>
  </si>
  <si>
    <t>Topics</t>
  </si>
  <si>
    <t>Loop details</t>
  </si>
  <si>
    <t>Brake loop</t>
  </si>
  <si>
    <t>BL1</t>
  </si>
  <si>
    <t>PL1</t>
  </si>
  <si>
    <t>BL2</t>
  </si>
  <si>
    <t>PL2</t>
  </si>
  <si>
    <t>BL3</t>
  </si>
  <si>
    <t>PL3</t>
  </si>
  <si>
    <t>BL4</t>
  </si>
  <si>
    <t>PL4</t>
  </si>
  <si>
    <t>PL_XL1</t>
  </si>
  <si>
    <t>PL_XXL_1</t>
  </si>
  <si>
    <t>Bridle measurements given in mm</t>
  </si>
  <si>
    <t>Bridle lengths</t>
  </si>
  <si>
    <t>Bridle materials</t>
  </si>
  <si>
    <t>Bridle names</t>
  </si>
  <si>
    <t>Rib</t>
  </si>
  <si>
    <t>A - LINES</t>
  </si>
  <si>
    <t>Checking</t>
  </si>
  <si>
    <t>DSL70 red</t>
  </si>
  <si>
    <t>TSL140 red</t>
  </si>
  <si>
    <t>TSL280 red</t>
  </si>
  <si>
    <t>B - LINES</t>
  </si>
  <si>
    <t>DSL70 blue</t>
  </si>
  <si>
    <t>C - LINES</t>
  </si>
  <si>
    <t>DSL70 green</t>
  </si>
  <si>
    <t>TSL140 green</t>
  </si>
  <si>
    <t>TSL220 green</t>
  </si>
  <si>
    <t>D - LINES</t>
  </si>
  <si>
    <t>E - LINES</t>
  </si>
  <si>
    <t>BR - LINES</t>
  </si>
  <si>
    <t>r 2</t>
  </si>
  <si>
    <t>DSL70 yellow</t>
  </si>
  <si>
    <t>r 4</t>
  </si>
  <si>
    <t>r 6</t>
  </si>
  <si>
    <t>r 8</t>
  </si>
  <si>
    <t>r 10</t>
  </si>
  <si>
    <t>r 12</t>
  </si>
  <si>
    <t>r 14</t>
  </si>
  <si>
    <t>DSL350 yellow</t>
  </si>
  <si>
    <t>SL up</t>
  </si>
  <si>
    <t>SL down</t>
  </si>
  <si>
    <t>r 16</t>
  </si>
  <si>
    <t>r 18</t>
  </si>
  <si>
    <t>r 20</t>
  </si>
  <si>
    <t>r 22</t>
  </si>
  <si>
    <t>r 24</t>
  </si>
  <si>
    <t>r 26</t>
  </si>
  <si>
    <t>r 27</t>
  </si>
  <si>
    <t>DSL70 knot</t>
  </si>
  <si>
    <t>KR2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</si>
</sst>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#"/>
  </numFmts>
  <fonts count="11">
    <font>
      <sz val="10"/>
      <name val="Arial"/>
      <family val="2"/>
    </font>
    <font>
      <sz val="10"/>
      <color indexed="14"/>
      <name val="Arial"/>
      <family val="2"/>
    </font>
    <font>
      <sz val="10"/>
      <color indexed="22"/>
      <name val="Arial"/>
      <family val="2"/>
    </font>
    <font>
      <sz val="10"/>
      <color indexed="17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sz val="11"/>
      <color indexed="9"/>
      <name val="Arial"/>
      <family val="2"/>
    </font>
    <font>
      <sz val="12"/>
      <color indexed="8"/>
      <name val="Calibri"/>
      <family val="2"/>
    </font>
    <font>
      <sz val="12"/>
      <color rgb="FFFF0000"/>
      <name val="Calibri"/>
      <family val="2"/>
      <scheme val="minor"/>
    </font>
    <font>
      <sz val="10"/>
      <color rgb="FFFF0000"/>
      <name val="Arial"/>
      <family val="2"/>
    </font>
    <font>
      <sz val="12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medium">
        <color indexed="0"/>
      </left>
      <right/>
      <top style="medium">
        <color indexed="0"/>
      </top>
      <bottom style="medium">
        <color indexed="0"/>
      </bottom>
      <diagonal/>
    </border>
    <border>
      <left style="medium">
        <color indexed="0"/>
      </left>
      <right style="medium">
        <color indexed="0"/>
      </right>
      <top style="medium">
        <color indexed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0"/>
      </left>
      <right style="medium">
        <color indexed="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0"/>
      </left>
      <right style="medium">
        <color indexed="0"/>
      </right>
      <top/>
      <bottom style="medium">
        <color indexed="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0"/>
      </left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Font="1"/>
    <xf numFmtId="1" fontId="1" fillId="0" borderId="0" xfId="0" applyNumberFormat="1" applyFont="1"/>
    <xf numFmtId="1" fontId="0" fillId="0" borderId="0" xfId="0" applyNumberFormat="1" applyFont="1"/>
    <xf numFmtId="1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/>
    <xf numFmtId="1" fontId="2" fillId="0" borderId="0" xfId="0" applyNumberFormat="1" applyFont="1"/>
    <xf numFmtId="0" fontId="3" fillId="0" borderId="0" xfId="0" applyFont="1"/>
    <xf numFmtId="49" fontId="0" fillId="0" borderId="0" xfId="0" applyNumberFormat="1" applyFont="1" applyAlignment="1">
      <alignment wrapText="1"/>
    </xf>
    <xf numFmtId="1" fontId="0" fillId="0" borderId="0" xfId="0" applyNumberFormat="1" applyFont="1" applyAlignment="1">
      <alignment horizontal="left"/>
    </xf>
    <xf numFmtId="49" fontId="0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1" fontId="2" fillId="0" borderId="0" xfId="0" applyNumberFormat="1" applyFont="1" applyAlignment="1">
      <alignment wrapText="1"/>
    </xf>
    <xf numFmtId="1" fontId="0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" fontId="3" fillId="0" borderId="3" xfId="0" applyNumberFormat="1" applyFont="1" applyBorder="1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Font="1" applyBorder="1"/>
    <xf numFmtId="0" fontId="2" fillId="0" borderId="2" xfId="0" applyFont="1" applyBorder="1"/>
    <xf numFmtId="0" fontId="2" fillId="0" borderId="4" xfId="0" applyFont="1" applyBorder="1"/>
    <xf numFmtId="0" fontId="2" fillId="0" borderId="5" xfId="0" applyFont="1" applyBorder="1"/>
    <xf numFmtId="0" fontId="0" fillId="0" borderId="8" xfId="0" applyBorder="1"/>
    <xf numFmtId="0" fontId="0" fillId="0" borderId="9" xfId="0" applyFont="1" applyBorder="1"/>
    <xf numFmtId="0" fontId="0" fillId="0" borderId="2" xfId="0" applyFont="1" applyBorder="1"/>
    <xf numFmtId="0" fontId="0" fillId="0" borderId="10" xfId="0" applyBorder="1"/>
    <xf numFmtId="0" fontId="0" fillId="0" borderId="11" xfId="0" applyFont="1" applyBorder="1"/>
    <xf numFmtId="0" fontId="0" fillId="0" borderId="5" xfId="0" applyFont="1" applyBorder="1"/>
    <xf numFmtId="0" fontId="0" fillId="0" borderId="4" xfId="0" applyFont="1" applyBorder="1"/>
    <xf numFmtId="0" fontId="0" fillId="0" borderId="12" xfId="0" applyBorder="1"/>
    <xf numFmtId="0" fontId="0" fillId="0" borderId="13" xfId="0" applyFont="1" applyBorder="1"/>
    <xf numFmtId="0" fontId="0" fillId="0" borderId="3" xfId="0" applyFont="1" applyBorder="1"/>
    <xf numFmtId="0" fontId="0" fillId="2" borderId="0" xfId="0" applyFill="1"/>
    <xf numFmtId="0" fontId="0" fillId="0" borderId="0" xfId="0" applyAlignment="1">
      <alignment horizontal="center"/>
    </xf>
    <xf numFmtId="0" fontId="0" fillId="3" borderId="14" xfId="0" applyFill="1" applyBorder="1"/>
    <xf numFmtId="0" fontId="4" fillId="4" borderId="15" xfId="0" applyFont="1" applyFill="1" applyBorder="1"/>
    <xf numFmtId="0" fontId="0" fillId="5" borderId="16" xfId="0" applyFill="1" applyBorder="1"/>
    <xf numFmtId="0" fontId="0" fillId="6" borderId="15" xfId="0" applyFill="1" applyBorder="1"/>
    <xf numFmtId="0" fontId="0" fillId="7" borderId="16" xfId="0" applyFill="1" applyBorder="1"/>
    <xf numFmtId="0" fontId="0" fillId="8" borderId="15" xfId="0" applyFill="1" applyBorder="1"/>
    <xf numFmtId="0" fontId="0" fillId="0" borderId="16" xfId="0" applyBorder="1"/>
    <xf numFmtId="0" fontId="0" fillId="9" borderId="15" xfId="0" applyFill="1" applyBorder="1"/>
    <xf numFmtId="0" fontId="5" fillId="10" borderId="17" xfId="0" applyFont="1" applyFill="1" applyBorder="1"/>
    <xf numFmtId="0" fontId="6" fillId="11" borderId="18" xfId="0" applyFont="1" applyFill="1" applyBorder="1" applyAlignment="1">
      <alignment horizontal="left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/>
    </xf>
    <xf numFmtId="0" fontId="6" fillId="10" borderId="23" xfId="0" applyFont="1" applyFill="1" applyBorder="1"/>
    <xf numFmtId="0" fontId="0" fillId="0" borderId="22" xfId="0" applyBorder="1"/>
    <xf numFmtId="0" fontId="0" fillId="0" borderId="24" xfId="0" applyBorder="1" applyAlignment="1">
      <alignment horizontal="center"/>
    </xf>
    <xf numFmtId="0" fontId="6" fillId="10" borderId="25" xfId="0" applyFont="1" applyFill="1" applyBorder="1"/>
    <xf numFmtId="0" fontId="0" fillId="0" borderId="26" xfId="0" applyBorder="1"/>
    <xf numFmtId="0" fontId="0" fillId="0" borderId="24" xfId="0" applyBorder="1"/>
    <xf numFmtId="0" fontId="0" fillId="0" borderId="26" xfId="0" applyBorder="1" applyAlignment="1">
      <alignment horizontal="center"/>
    </xf>
    <xf numFmtId="0" fontId="0" fillId="4" borderId="23" xfId="0" applyFill="1" applyBorder="1"/>
    <xf numFmtId="0" fontId="0" fillId="4" borderId="25" xfId="0" applyFill="1" applyBorder="1"/>
    <xf numFmtId="0" fontId="0" fillId="4" borderId="23" xfId="0" applyFont="1" applyFill="1" applyBorder="1"/>
    <xf numFmtId="0" fontId="0" fillId="4" borderId="25" xfId="0" applyFont="1" applyFill="1" applyBorder="1"/>
    <xf numFmtId="0" fontId="0" fillId="6" borderId="23" xfId="0" applyFill="1" applyBorder="1"/>
    <xf numFmtId="0" fontId="0" fillId="6" borderId="27" xfId="0" applyFill="1" applyBorder="1"/>
    <xf numFmtId="0" fontId="0" fillId="6" borderId="25" xfId="0" applyFill="1" applyBorder="1"/>
    <xf numFmtId="0" fontId="0" fillId="8" borderId="23" xfId="0" applyFill="1" applyBorder="1"/>
    <xf numFmtId="0" fontId="0" fillId="8" borderId="27" xfId="0" applyFill="1" applyBorder="1"/>
    <xf numFmtId="0" fontId="0" fillId="8" borderId="25" xfId="0" applyFill="1" applyBorder="1"/>
    <xf numFmtId="0" fontId="0" fillId="0" borderId="18" xfId="0" applyBorder="1"/>
    <xf numFmtId="0" fontId="0" fillId="0" borderId="28" xfId="0" applyBorder="1"/>
    <xf numFmtId="0" fontId="0" fillId="0" borderId="28" xfId="0" applyBorder="1" applyAlignment="1">
      <alignment horizontal="center"/>
    </xf>
    <xf numFmtId="0" fontId="0" fillId="12" borderId="23" xfId="0" applyFill="1" applyBorder="1"/>
    <xf numFmtId="0" fontId="0" fillId="12" borderId="25" xfId="0" applyFill="1" applyBorder="1"/>
    <xf numFmtId="0" fontId="0" fillId="12" borderId="27" xfId="0" applyFill="1" applyBorder="1"/>
    <xf numFmtId="0" fontId="0" fillId="3" borderId="23" xfId="0" applyFill="1" applyBorder="1"/>
    <xf numFmtId="0" fontId="0" fillId="3" borderId="25" xfId="0" applyFill="1" applyBorder="1"/>
    <xf numFmtId="0" fontId="0" fillId="3" borderId="27" xfId="0" applyFill="1" applyBorder="1"/>
    <xf numFmtId="0" fontId="0" fillId="0" borderId="23" xfId="0" applyBorder="1" applyAlignment="1">
      <alignment horizontal="center"/>
    </xf>
    <xf numFmtId="0" fontId="0" fillId="0" borderId="23" xfId="0" applyBorder="1"/>
    <xf numFmtId="0" fontId="7" fillId="0" borderId="29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5" xfId="0" applyBorder="1"/>
    <xf numFmtId="0" fontId="7" fillId="0" borderId="15" xfId="0" applyFont="1" applyBorder="1" applyAlignment="1">
      <alignment horizontal="center" vertical="center"/>
    </xf>
    <xf numFmtId="0" fontId="0" fillId="0" borderId="25" xfId="0" applyFont="1" applyBorder="1"/>
    <xf numFmtId="14" fontId="0" fillId="0" borderId="0" xfId="0" applyNumberFormat="1"/>
    <xf numFmtId="164" fontId="0" fillId="0" borderId="0" xfId="0" applyNumberFormat="1"/>
    <xf numFmtId="164" fontId="4" fillId="0" borderId="0" xfId="0" applyNumberFormat="1" applyFont="1"/>
    <xf numFmtId="0" fontId="9" fillId="0" borderId="0" xfId="0" applyFont="1"/>
    <xf numFmtId="1" fontId="3" fillId="0" borderId="0" xfId="0" applyNumberFormat="1" applyFont="1"/>
    <xf numFmtId="164" fontId="2" fillId="0" borderId="0" xfId="0" applyNumberFormat="1" applyFont="1"/>
    <xf numFmtId="49" fontId="9" fillId="0" borderId="0" xfId="0" applyNumberFormat="1" applyFont="1" applyAlignment="1">
      <alignment wrapText="1"/>
    </xf>
    <xf numFmtId="1" fontId="3" fillId="0" borderId="0" xfId="0" applyNumberFormat="1" applyFont="1" applyFill="1" applyBorder="1"/>
    <xf numFmtId="0" fontId="0" fillId="13" borderId="0" xfId="0" applyFill="1"/>
    <xf numFmtId="164" fontId="10" fillId="0" borderId="0" xfId="0" applyNumberFormat="1" applyFont="1"/>
    <xf numFmtId="1" fontId="8" fillId="0" borderId="0" xfId="0" applyNumberFormat="1" applyFont="1"/>
    <xf numFmtId="0" fontId="0" fillId="0" borderId="19" xfId="0" applyBorder="1" applyAlignment="1">
      <alignment horizontal="center"/>
    </xf>
    <xf numFmtId="0" fontId="0" fillId="0" borderId="30" xfId="0" applyBorder="1" applyAlignment="1">
      <alignment horizontal="center"/>
    </xf>
    <xf numFmtId="1" fontId="2" fillId="13" borderId="0" xfId="0" applyNumberFormat="1" applyFont="1" applyFill="1"/>
    <xf numFmtId="1" fontId="1" fillId="13" borderId="0" xfId="0" applyNumberFormat="1" applyFont="1" applyFill="1"/>
    <xf numFmtId="1" fontId="3" fillId="13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CC"/>
      <rgbColor rgb="0000FFFF"/>
      <rgbColor rgb="00800000"/>
      <rgbColor rgb="00009900"/>
      <rgbColor rgb="00000080"/>
      <rgbColor rgb="00808000"/>
      <rgbColor rgb="00800080"/>
      <rgbColor rgb="00008080"/>
      <rgbColor rgb="00B2B2B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130175</xdr:colOff>
      <xdr:row>6</xdr:row>
      <xdr:rowOff>76200</xdr:rowOff>
    </xdr:from>
    <xdr:to>
      <xdr:col>47</xdr:col>
      <xdr:colOff>650821</xdr:colOff>
      <xdr:row>61</xdr:row>
      <xdr:rowOff>50800</xdr:rowOff>
    </xdr:to>
    <xdr:pic>
      <xdr:nvPicPr>
        <xdr:cNvPr id="1025" name="Image 1">
          <a:extLst>
            <a:ext uri="{FF2B5EF4-FFF2-40B4-BE49-F238E27FC236}">
              <a16:creationId xmlns:a16="http://schemas.microsoft.com/office/drawing/2014/main" id="{5660682E-D930-D704-8720-27370E3D8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809200" y="1219200"/>
          <a:ext cx="10236200" cy="10883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0"/>
  <sheetViews>
    <sheetView zoomScale="125" zoomScaleNormal="125" workbookViewId="0">
      <selection activeCell="E13" sqref="E13"/>
    </sheetView>
  </sheetViews>
  <sheetFormatPr defaultRowHeight="12.75"/>
  <cols>
    <col min="1" max="256" width="11.42578125" customWidth="1"/>
  </cols>
  <sheetData>
    <row r="2" spans="1:3">
      <c r="A2" t="s">
        <v>0</v>
      </c>
      <c r="B2" s="92">
        <v>42625</v>
      </c>
      <c r="C2" t="s">
        <v>1</v>
      </c>
    </row>
    <row r="3" spans="1:3">
      <c r="A3" t="s">
        <v>2</v>
      </c>
      <c r="B3" s="92">
        <v>43018</v>
      </c>
      <c r="C3" t="s">
        <v>3</v>
      </c>
    </row>
    <row r="4" spans="1:3">
      <c r="A4" t="s">
        <v>4</v>
      </c>
      <c r="B4" s="92">
        <v>43159</v>
      </c>
      <c r="C4" t="s">
        <v>5</v>
      </c>
    </row>
    <row r="5" spans="1:3">
      <c r="A5" t="s">
        <v>6</v>
      </c>
      <c r="B5" s="92">
        <v>43167</v>
      </c>
      <c r="C5" t="s">
        <v>7</v>
      </c>
    </row>
    <row r="6" spans="1:3">
      <c r="A6" t="s">
        <v>8</v>
      </c>
      <c r="B6" s="92">
        <v>43175</v>
      </c>
      <c r="C6" t="s">
        <v>9</v>
      </c>
    </row>
    <row r="7" spans="1:3">
      <c r="A7" t="s">
        <v>10</v>
      </c>
      <c r="B7" s="92">
        <v>43196</v>
      </c>
      <c r="C7" t="s">
        <v>11</v>
      </c>
    </row>
    <row r="8" spans="1:3">
      <c r="A8" t="s">
        <v>12</v>
      </c>
      <c r="B8" s="92">
        <v>42857</v>
      </c>
      <c r="C8" t="s">
        <v>13</v>
      </c>
    </row>
    <row r="9" spans="1:3">
      <c r="A9" t="s">
        <v>14</v>
      </c>
      <c r="B9" s="92">
        <v>43535</v>
      </c>
      <c r="C9" t="s">
        <v>15</v>
      </c>
    </row>
    <row r="10" spans="1:3">
      <c r="A10" t="s">
        <v>16</v>
      </c>
      <c r="B10" s="92">
        <v>43747</v>
      </c>
      <c r="C10" t="s">
        <v>17</v>
      </c>
    </row>
  </sheetData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84"/>
  <sheetViews>
    <sheetView tabSelected="1" workbookViewId="0">
      <selection activeCell="O182" sqref="O182"/>
    </sheetView>
  </sheetViews>
  <sheetFormatPr defaultColWidth="11.42578125" defaultRowHeight="15.75" customHeight="1"/>
  <cols>
    <col min="1" max="1" width="11.42578125" style="1"/>
    <col min="2" max="2" width="17.28515625" style="1" customWidth="1"/>
    <col min="3" max="3" width="7.7109375" style="1" customWidth="1"/>
    <col min="4" max="4" width="7.28515625" style="1" customWidth="1"/>
    <col min="5" max="5" width="7.7109375" style="1" customWidth="1"/>
    <col min="6" max="6" width="14.140625" style="2" customWidth="1"/>
    <col min="7" max="7" width="2.42578125" style="3" customWidth="1"/>
    <col min="8" max="9" width="7.7109375" style="4" customWidth="1"/>
    <col min="10" max="12" width="7.7109375" style="5" customWidth="1"/>
    <col min="13" max="13" width="11.5703125" style="5" bestFit="1" customWidth="1"/>
    <col min="14" max="14" width="2.42578125" style="6" customWidth="1"/>
    <col min="15" max="19" width="7.7109375" style="7" customWidth="1"/>
    <col min="20" max="20" width="7" style="6" customWidth="1"/>
    <col min="21" max="27" width="7.7109375" style="8" customWidth="1"/>
    <col min="28" max="28" width="11.42578125" style="1"/>
    <col min="29" max="35" width="7.85546875" style="1" customWidth="1"/>
    <col min="36" max="16384" width="11.42578125" style="1"/>
  </cols>
  <sheetData>
    <row r="1" spans="1:35" ht="15.75" customHeight="1">
      <c r="A1" s="9" t="s">
        <v>18</v>
      </c>
    </row>
    <row r="2" spans="1:35" ht="15.75" customHeight="1">
      <c r="A2" s="9" t="s">
        <v>19</v>
      </c>
    </row>
    <row r="3" spans="1:35" ht="15.75" customHeight="1">
      <c r="A3" s="9" t="s">
        <v>20</v>
      </c>
      <c r="B3" s="9" t="s">
        <v>21</v>
      </c>
      <c r="C3" s="9"/>
      <c r="D3" s="9"/>
      <c r="E3" s="9"/>
      <c r="H3" s="10"/>
    </row>
    <row r="4" spans="1:35" ht="15.75" customHeight="1">
      <c r="A4" s="9" t="s">
        <v>22</v>
      </c>
      <c r="B4" s="9" t="s">
        <v>23</v>
      </c>
      <c r="C4" s="9"/>
      <c r="D4" s="9"/>
      <c r="E4" s="9"/>
      <c r="I4" s="5"/>
    </row>
    <row r="5" spans="1:35" ht="15.75" customHeight="1">
      <c r="A5" s="9" t="s">
        <v>24</v>
      </c>
      <c r="B5" s="9" t="s">
        <v>25</v>
      </c>
      <c r="C5" s="9"/>
      <c r="D5" s="9"/>
      <c r="E5" s="9"/>
      <c r="L5" s="11"/>
    </row>
    <row r="6" spans="1:35" ht="15.75" customHeight="1">
      <c r="A6" s="9"/>
      <c r="B6" s="9"/>
      <c r="C6" s="9"/>
      <c r="D6" s="9"/>
      <c r="E6" s="9"/>
      <c r="V6" s="8" t="s">
        <v>26</v>
      </c>
    </row>
    <row r="7" spans="1:35" s="9" customFormat="1" ht="49.35" customHeight="1">
      <c r="A7" s="9" t="s">
        <v>27</v>
      </c>
      <c r="B7" s="9" t="s">
        <v>28</v>
      </c>
      <c r="C7" s="9" t="s">
        <v>29</v>
      </c>
      <c r="D7" s="9" t="s">
        <v>30</v>
      </c>
      <c r="E7" s="9" t="s">
        <v>31</v>
      </c>
      <c r="F7" s="12" t="s">
        <v>32</v>
      </c>
      <c r="H7" s="4" t="s">
        <v>33</v>
      </c>
      <c r="I7" s="11"/>
      <c r="J7" s="11"/>
      <c r="K7" s="11"/>
      <c r="L7" s="11"/>
      <c r="M7" s="11"/>
      <c r="N7" s="13"/>
      <c r="O7" s="14"/>
      <c r="P7" s="14"/>
      <c r="Q7" s="14"/>
      <c r="R7" s="14"/>
      <c r="S7" s="14"/>
      <c r="T7" s="13"/>
      <c r="U7"/>
      <c r="V7" t="s">
        <v>34</v>
      </c>
      <c r="W7"/>
      <c r="X7"/>
      <c r="Y7"/>
      <c r="Z7"/>
      <c r="AA7"/>
      <c r="AB7"/>
      <c r="AC7" t="s">
        <v>35</v>
      </c>
      <c r="AD7"/>
      <c r="AE7"/>
    </row>
    <row r="8" spans="1:35" ht="15.75" customHeight="1">
      <c r="A8" s="9">
        <v>0</v>
      </c>
      <c r="B8" s="9">
        <v>0</v>
      </c>
      <c r="C8" s="9"/>
      <c r="D8" s="9"/>
      <c r="E8" s="9"/>
      <c r="F8" s="2" t="s">
        <v>36</v>
      </c>
      <c r="O8" s="15"/>
      <c r="U8" t="s">
        <v>37</v>
      </c>
      <c r="V8" t="s">
        <v>38</v>
      </c>
      <c r="W8"/>
      <c r="X8"/>
      <c r="Y8"/>
      <c r="Z8"/>
      <c r="AA8"/>
      <c r="AB8"/>
      <c r="AC8" t="s">
        <v>37</v>
      </c>
      <c r="AD8" t="s">
        <v>38</v>
      </c>
      <c r="AE8"/>
      <c r="AF8" s="8"/>
      <c r="AG8" s="8"/>
      <c r="AH8" s="8"/>
      <c r="AI8" s="8"/>
    </row>
    <row r="9" spans="1:35" ht="15.75" customHeight="1">
      <c r="A9" s="9">
        <v>0</v>
      </c>
      <c r="B9" s="9">
        <v>0</v>
      </c>
      <c r="C9" s="9"/>
      <c r="D9" s="9"/>
      <c r="E9" s="9"/>
      <c r="F9" s="2" t="s">
        <v>39</v>
      </c>
      <c r="I9" s="4" t="s">
        <v>40</v>
      </c>
      <c r="J9" s="4" t="s">
        <v>41</v>
      </c>
      <c r="K9" s="4" t="s">
        <v>42</v>
      </c>
      <c r="L9" s="4"/>
      <c r="U9" s="100"/>
      <c r="V9" s="100" t="s">
        <v>43</v>
      </c>
      <c r="W9" s="100" t="s">
        <v>44</v>
      </c>
      <c r="X9" s="100" t="s">
        <v>45</v>
      </c>
      <c r="Y9" s="100" t="s">
        <v>46</v>
      </c>
      <c r="Z9" s="100" t="s">
        <v>47</v>
      </c>
      <c r="AA9" s="100" t="s">
        <v>48</v>
      </c>
      <c r="AC9" s="100"/>
      <c r="AD9" s="100" t="s">
        <v>43</v>
      </c>
      <c r="AE9" s="100" t="s">
        <v>44</v>
      </c>
      <c r="AF9" s="100" t="s">
        <v>45</v>
      </c>
      <c r="AG9" s="100" t="s">
        <v>46</v>
      </c>
      <c r="AH9" s="100" t="s">
        <v>47</v>
      </c>
      <c r="AI9" s="100" t="s">
        <v>48</v>
      </c>
    </row>
    <row r="10" spans="1:35" ht="15.75" customHeight="1">
      <c r="A10" s="9" t="s">
        <v>49</v>
      </c>
      <c r="B10" s="98" t="s">
        <v>50</v>
      </c>
      <c r="C10" s="1" t="s">
        <v>51</v>
      </c>
      <c r="D10" s="1">
        <v>0</v>
      </c>
      <c r="E10" s="1">
        <v>0</v>
      </c>
      <c r="F10" s="2">
        <v>525.96365646503205</v>
      </c>
      <c r="H10" s="4">
        <v>2</v>
      </c>
      <c r="I10" s="17" t="s">
        <v>49</v>
      </c>
      <c r="J10" s="18" t="s">
        <v>52</v>
      </c>
      <c r="K10" s="18" t="s">
        <v>53</v>
      </c>
      <c r="L10" s="1"/>
      <c r="M10" s="1"/>
      <c r="N10" s="1"/>
      <c r="O10"/>
      <c r="P10"/>
      <c r="Q10"/>
      <c r="R10"/>
      <c r="S10"/>
      <c r="T10" s="7"/>
      <c r="U10" s="100">
        <v>1</v>
      </c>
      <c r="V10" s="100">
        <v>6737</v>
      </c>
      <c r="W10" s="100">
        <v>6675</v>
      </c>
      <c r="X10" s="100">
        <v>6788</v>
      </c>
      <c r="Y10" s="100">
        <v>6924</v>
      </c>
      <c r="Z10" s="100">
        <v>6971</v>
      </c>
      <c r="AA10" s="100">
        <v>7218</v>
      </c>
      <c r="AC10" s="100">
        <v>1</v>
      </c>
      <c r="AD10" s="100">
        <v>6737</v>
      </c>
      <c r="AE10" s="100">
        <v>6675</v>
      </c>
      <c r="AF10" s="100">
        <v>6788</v>
      </c>
      <c r="AG10" s="100">
        <v>6924</v>
      </c>
      <c r="AH10" s="100">
        <v>6971</v>
      </c>
      <c r="AI10" s="100">
        <f>AA10+200</f>
        <v>7418</v>
      </c>
    </row>
    <row r="11" spans="1:35" ht="15.75" customHeight="1">
      <c r="A11" s="9" t="s">
        <v>54</v>
      </c>
      <c r="B11" s="98" t="s">
        <v>50</v>
      </c>
      <c r="C11" s="1" t="s">
        <v>51</v>
      </c>
      <c r="D11" s="1">
        <v>0</v>
      </c>
      <c r="E11" s="1">
        <v>0</v>
      </c>
      <c r="F11" s="2">
        <v>483.7644685870336</v>
      </c>
      <c r="H11" s="4">
        <v>3</v>
      </c>
      <c r="I11" s="17" t="s">
        <v>54</v>
      </c>
      <c r="J11" s="20" t="s">
        <v>52</v>
      </c>
      <c r="K11" s="21" t="s">
        <v>53</v>
      </c>
      <c r="L11" s="1"/>
      <c r="M11" s="1"/>
      <c r="N11" s="1"/>
      <c r="O11"/>
      <c r="P11"/>
      <c r="Q11"/>
      <c r="R11"/>
      <c r="S11"/>
      <c r="T11" s="7"/>
      <c r="U11" s="100">
        <v>2</v>
      </c>
      <c r="V11" s="100">
        <v>6693</v>
      </c>
      <c r="W11" s="100">
        <v>6642</v>
      </c>
      <c r="X11" s="100">
        <v>6761</v>
      </c>
      <c r="Y11" s="100">
        <v>6898</v>
      </c>
      <c r="Z11" s="100">
        <v>6947</v>
      </c>
      <c r="AA11" s="100">
        <v>7027</v>
      </c>
      <c r="AC11" s="100">
        <v>2</v>
      </c>
      <c r="AD11" s="100">
        <v>6693</v>
      </c>
      <c r="AE11" s="100">
        <v>6642</v>
      </c>
      <c r="AF11" s="100">
        <v>6761</v>
      </c>
      <c r="AG11" s="100">
        <v>6898</v>
      </c>
      <c r="AH11" s="100">
        <v>6947</v>
      </c>
      <c r="AI11" s="100">
        <f t="shared" ref="AI11:AI23" si="0">AA11+200</f>
        <v>7227</v>
      </c>
    </row>
    <row r="12" spans="1:35" ht="15.75" customHeight="1">
      <c r="A12" s="9" t="s">
        <v>55</v>
      </c>
      <c r="B12" s="98" t="s">
        <v>50</v>
      </c>
      <c r="C12" s="1" t="s">
        <v>51</v>
      </c>
      <c r="D12" s="1">
        <v>0</v>
      </c>
      <c r="E12" s="1">
        <v>0</v>
      </c>
      <c r="F12" s="2">
        <v>501.80564579883605</v>
      </c>
      <c r="H12" s="4">
        <v>5</v>
      </c>
      <c r="I12" s="17" t="s">
        <v>55</v>
      </c>
      <c r="J12" s="18" t="s">
        <v>56</v>
      </c>
      <c r="K12" s="21" t="s">
        <v>53</v>
      </c>
      <c r="L12" s="1"/>
      <c r="M12" s="1"/>
      <c r="N12" s="1"/>
      <c r="O12"/>
      <c r="P12"/>
      <c r="Q12"/>
      <c r="R12"/>
      <c r="S12"/>
      <c r="T12" s="7"/>
      <c r="U12" s="100">
        <v>3</v>
      </c>
      <c r="V12" s="100">
        <v>6659</v>
      </c>
      <c r="W12" s="100">
        <v>6607</v>
      </c>
      <c r="X12" s="100">
        <v>6729</v>
      </c>
      <c r="Y12" s="100">
        <v>6860</v>
      </c>
      <c r="Z12" s="100">
        <v>6908</v>
      </c>
      <c r="AA12" s="100">
        <v>6885</v>
      </c>
      <c r="AC12" s="100">
        <v>3</v>
      </c>
      <c r="AD12" s="100">
        <v>6659</v>
      </c>
      <c r="AE12" s="100">
        <v>6607</v>
      </c>
      <c r="AF12" s="100">
        <v>6729</v>
      </c>
      <c r="AG12" s="100">
        <v>6860</v>
      </c>
      <c r="AH12" s="100">
        <v>6908</v>
      </c>
      <c r="AI12" s="100">
        <f t="shared" si="0"/>
        <v>7085</v>
      </c>
    </row>
    <row r="13" spans="1:35" ht="15.75" customHeight="1">
      <c r="A13" s="9" t="s">
        <v>57</v>
      </c>
      <c r="B13" s="98" t="s">
        <v>50</v>
      </c>
      <c r="C13" s="1" t="s">
        <v>51</v>
      </c>
      <c r="D13" s="1">
        <v>0</v>
      </c>
      <c r="E13" s="1">
        <v>0</v>
      </c>
      <c r="F13" s="2">
        <v>507.83118981447956</v>
      </c>
      <c r="H13" s="4">
        <v>6</v>
      </c>
      <c r="I13" s="17" t="s">
        <v>57</v>
      </c>
      <c r="J13" s="20" t="s">
        <v>56</v>
      </c>
      <c r="K13" s="20" t="s">
        <v>53</v>
      </c>
      <c r="L13" s="1"/>
      <c r="M13" s="1"/>
      <c r="N13" s="1"/>
      <c r="O13"/>
      <c r="P13"/>
      <c r="Q13"/>
      <c r="R13"/>
      <c r="S13"/>
      <c r="T13" s="7"/>
      <c r="U13" s="100">
        <v>4</v>
      </c>
      <c r="V13" s="100">
        <v>6663</v>
      </c>
      <c r="W13" s="100">
        <v>6611</v>
      </c>
      <c r="X13" s="100">
        <v>6734</v>
      </c>
      <c r="Y13" s="100">
        <v>6863</v>
      </c>
      <c r="Z13" s="100">
        <v>6908</v>
      </c>
      <c r="AA13" s="100">
        <v>6814</v>
      </c>
      <c r="AC13" s="100">
        <v>4</v>
      </c>
      <c r="AD13" s="100">
        <v>6663</v>
      </c>
      <c r="AE13" s="100">
        <v>6611</v>
      </c>
      <c r="AF13" s="100">
        <v>6734</v>
      </c>
      <c r="AG13" s="100">
        <v>6863</v>
      </c>
      <c r="AH13" s="100">
        <v>6908</v>
      </c>
      <c r="AI13" s="100">
        <f t="shared" si="0"/>
        <v>7014</v>
      </c>
    </row>
    <row r="14" spans="1:35" ht="15.75" customHeight="1">
      <c r="A14" s="9" t="s">
        <v>58</v>
      </c>
      <c r="B14" s="9" t="s">
        <v>59</v>
      </c>
      <c r="C14" s="1" t="s">
        <v>51</v>
      </c>
      <c r="D14" s="1">
        <v>0</v>
      </c>
      <c r="E14" s="1">
        <v>0</v>
      </c>
      <c r="F14" s="2">
        <v>510.85397825708674</v>
      </c>
      <c r="H14" s="4">
        <v>10</v>
      </c>
      <c r="I14" s="17" t="s">
        <v>58</v>
      </c>
      <c r="J14" s="18" t="s">
        <v>60</v>
      </c>
      <c r="K14" s="18" t="s">
        <v>61</v>
      </c>
      <c r="L14" s="1"/>
      <c r="M14" s="1"/>
      <c r="N14" s="1"/>
      <c r="O14"/>
      <c r="P14"/>
      <c r="Q14"/>
      <c r="R14"/>
      <c r="S14"/>
      <c r="T14" s="7"/>
      <c r="U14" s="100">
        <v>5</v>
      </c>
      <c r="V14" s="100">
        <v>6640</v>
      </c>
      <c r="W14" s="100">
        <v>6599</v>
      </c>
      <c r="X14" s="100">
        <v>6724</v>
      </c>
      <c r="Y14" s="100">
        <v>6845</v>
      </c>
      <c r="Z14" s="100">
        <v>0</v>
      </c>
      <c r="AA14" s="100">
        <v>6683</v>
      </c>
      <c r="AC14" s="100">
        <v>5</v>
      </c>
      <c r="AD14" s="100">
        <v>6640</v>
      </c>
      <c r="AE14" s="100">
        <v>6599</v>
      </c>
      <c r="AF14" s="100">
        <v>6724</v>
      </c>
      <c r="AG14" s="100">
        <v>6845</v>
      </c>
      <c r="AH14" s="100">
        <v>0</v>
      </c>
      <c r="AI14" s="100">
        <f t="shared" si="0"/>
        <v>6883</v>
      </c>
    </row>
    <row r="15" spans="1:35" ht="15.75" customHeight="1">
      <c r="A15" s="9" t="s">
        <v>62</v>
      </c>
      <c r="B15" s="9" t="s">
        <v>59</v>
      </c>
      <c r="C15" s="1" t="s">
        <v>51</v>
      </c>
      <c r="D15" s="1">
        <v>0</v>
      </c>
      <c r="E15" s="1">
        <v>0</v>
      </c>
      <c r="F15" s="2">
        <v>483.8354552449465</v>
      </c>
      <c r="H15" s="4">
        <v>11</v>
      </c>
      <c r="I15" s="17" t="s">
        <v>62</v>
      </c>
      <c r="J15" s="20" t="s">
        <v>60</v>
      </c>
      <c r="K15" s="21" t="s">
        <v>61</v>
      </c>
      <c r="L15" s="1"/>
      <c r="M15" s="1"/>
      <c r="N15" s="1"/>
      <c r="O15"/>
      <c r="P15"/>
      <c r="Q15"/>
      <c r="R15"/>
      <c r="S15"/>
      <c r="T15" s="7"/>
      <c r="U15" s="100">
        <v>6</v>
      </c>
      <c r="V15" s="100">
        <v>6611</v>
      </c>
      <c r="W15" s="100">
        <v>6572</v>
      </c>
      <c r="X15" s="100">
        <v>6693</v>
      </c>
      <c r="Y15" s="100">
        <v>6811</v>
      </c>
      <c r="Z15" s="100">
        <v>0</v>
      </c>
      <c r="AA15" s="100">
        <v>6562</v>
      </c>
      <c r="AC15" s="100">
        <v>6</v>
      </c>
      <c r="AD15" s="100">
        <v>6611</v>
      </c>
      <c r="AE15" s="100">
        <v>6572</v>
      </c>
      <c r="AF15" s="100">
        <v>6693</v>
      </c>
      <c r="AG15" s="100">
        <v>6811</v>
      </c>
      <c r="AH15" s="100">
        <v>0</v>
      </c>
      <c r="AI15" s="100">
        <f t="shared" si="0"/>
        <v>6762</v>
      </c>
    </row>
    <row r="16" spans="1:35" ht="15.75" customHeight="1">
      <c r="A16" s="9" t="s">
        <v>63</v>
      </c>
      <c r="B16" s="9" t="s">
        <v>59</v>
      </c>
      <c r="C16" s="1" t="s">
        <v>51</v>
      </c>
      <c r="D16" s="1">
        <v>0</v>
      </c>
      <c r="E16" s="1">
        <v>0</v>
      </c>
      <c r="F16" s="2">
        <v>469.84778987466348</v>
      </c>
      <c r="H16" s="4">
        <v>14</v>
      </c>
      <c r="I16" s="17" t="s">
        <v>63</v>
      </c>
      <c r="J16" s="18" t="s">
        <v>64</v>
      </c>
      <c r="K16" s="21" t="s">
        <v>61</v>
      </c>
      <c r="L16" s="1"/>
      <c r="M16" s="1"/>
      <c r="N16" s="1"/>
      <c r="O16"/>
      <c r="P16"/>
      <c r="Q16"/>
      <c r="R16"/>
      <c r="S16"/>
      <c r="T16" s="7"/>
      <c r="U16" s="100">
        <v>7</v>
      </c>
      <c r="V16" s="100">
        <v>6579</v>
      </c>
      <c r="W16" s="100">
        <v>6546</v>
      </c>
      <c r="X16" s="100">
        <v>6665</v>
      </c>
      <c r="Y16" s="100">
        <v>6771</v>
      </c>
      <c r="Z16" s="100">
        <v>0</v>
      </c>
      <c r="AA16" s="100">
        <v>6496</v>
      </c>
      <c r="AC16" s="100">
        <v>7</v>
      </c>
      <c r="AD16" s="100">
        <v>6579</v>
      </c>
      <c r="AE16" s="100">
        <v>6546</v>
      </c>
      <c r="AF16" s="100">
        <v>6665</v>
      </c>
      <c r="AG16" s="100">
        <v>6771</v>
      </c>
      <c r="AH16" s="100">
        <v>0</v>
      </c>
      <c r="AI16" s="100">
        <f t="shared" si="0"/>
        <v>6696</v>
      </c>
    </row>
    <row r="17" spans="1:35" ht="15.75" customHeight="1">
      <c r="A17" s="9" t="s">
        <v>65</v>
      </c>
      <c r="B17" s="9" t="s">
        <v>59</v>
      </c>
      <c r="C17" s="1" t="s">
        <v>51</v>
      </c>
      <c r="D17" s="1">
        <v>0</v>
      </c>
      <c r="E17" s="1">
        <v>0</v>
      </c>
      <c r="F17" s="2">
        <v>479.92068937191431</v>
      </c>
      <c r="H17" s="4">
        <v>15</v>
      </c>
      <c r="I17" s="17" t="s">
        <v>65</v>
      </c>
      <c r="J17" s="20" t="s">
        <v>64</v>
      </c>
      <c r="K17" s="20" t="s">
        <v>61</v>
      </c>
      <c r="L17" s="1"/>
      <c r="M17" s="1"/>
      <c r="N17" s="1"/>
      <c r="O17"/>
      <c r="P17"/>
      <c r="Q17"/>
      <c r="R17"/>
      <c r="S17"/>
      <c r="T17" s="7"/>
      <c r="U17" s="100">
        <v>8</v>
      </c>
      <c r="V17" s="100">
        <v>6587</v>
      </c>
      <c r="W17" s="100">
        <v>6557</v>
      </c>
      <c r="X17" s="100">
        <v>6673</v>
      </c>
      <c r="Y17" s="100">
        <v>6773</v>
      </c>
      <c r="Z17" s="100">
        <v>0</v>
      </c>
      <c r="AA17" s="100">
        <v>6495</v>
      </c>
      <c r="AC17" s="100">
        <v>8</v>
      </c>
      <c r="AD17" s="100">
        <v>6587</v>
      </c>
      <c r="AE17" s="100">
        <v>6557</v>
      </c>
      <c r="AF17" s="100">
        <v>6673</v>
      </c>
      <c r="AG17" s="100">
        <v>6773</v>
      </c>
      <c r="AH17" s="100">
        <v>0</v>
      </c>
      <c r="AI17" s="100">
        <f t="shared" si="0"/>
        <v>6695</v>
      </c>
    </row>
    <row r="18" spans="1:35" ht="15.75" customHeight="1">
      <c r="A18" s="9" t="s">
        <v>66</v>
      </c>
      <c r="B18" s="9" t="s">
        <v>59</v>
      </c>
      <c r="C18" s="1" t="s">
        <v>51</v>
      </c>
      <c r="D18" s="1">
        <v>0</v>
      </c>
      <c r="E18" s="1">
        <v>0</v>
      </c>
      <c r="F18" s="2">
        <v>814.63996828360928</v>
      </c>
      <c r="H18" s="4">
        <v>18</v>
      </c>
      <c r="I18" s="17" t="s">
        <v>66</v>
      </c>
      <c r="J18" s="18" t="s">
        <v>67</v>
      </c>
      <c r="K18" s="18" t="s">
        <v>68</v>
      </c>
      <c r="L18" s="1"/>
      <c r="M18" s="1"/>
      <c r="N18" s="1"/>
      <c r="O18"/>
      <c r="P18"/>
      <c r="Q18"/>
      <c r="R18"/>
      <c r="S18"/>
      <c r="T18" s="7"/>
      <c r="U18" s="100">
        <v>9</v>
      </c>
      <c r="V18" s="100">
        <v>6517</v>
      </c>
      <c r="W18" s="100">
        <v>6500</v>
      </c>
      <c r="X18" s="100">
        <v>6604</v>
      </c>
      <c r="Y18" s="100">
        <v>6668</v>
      </c>
      <c r="Z18" s="100">
        <v>0</v>
      </c>
      <c r="AA18" s="100">
        <v>6435</v>
      </c>
      <c r="AC18" s="100">
        <v>9</v>
      </c>
      <c r="AD18" s="100">
        <v>6517</v>
      </c>
      <c r="AE18" s="100">
        <v>6500</v>
      </c>
      <c r="AF18" s="100">
        <v>6604</v>
      </c>
      <c r="AG18" s="100">
        <v>6668</v>
      </c>
      <c r="AH18" s="100">
        <v>0</v>
      </c>
      <c r="AI18" s="100">
        <f t="shared" si="0"/>
        <v>6635</v>
      </c>
    </row>
    <row r="19" spans="1:35" ht="15.75" customHeight="1">
      <c r="A19" s="9" t="s">
        <v>69</v>
      </c>
      <c r="B19" s="9" t="s">
        <v>59</v>
      </c>
      <c r="C19" s="1" t="s">
        <v>51</v>
      </c>
      <c r="D19" s="1">
        <v>0</v>
      </c>
      <c r="E19" s="1">
        <v>0</v>
      </c>
      <c r="F19" s="2">
        <v>764.81477466505339</v>
      </c>
      <c r="H19" s="4">
        <v>19</v>
      </c>
      <c r="I19" s="17" t="s">
        <v>69</v>
      </c>
      <c r="J19" s="21" t="s">
        <v>67</v>
      </c>
      <c r="K19" s="21" t="s">
        <v>68</v>
      </c>
      <c r="L19" s="1"/>
      <c r="M19" s="1"/>
      <c r="N19" s="1"/>
      <c r="O19"/>
      <c r="P19"/>
      <c r="Q19"/>
      <c r="R19"/>
      <c r="S19"/>
      <c r="T19" s="7"/>
      <c r="U19" s="100">
        <v>10</v>
      </c>
      <c r="V19" s="100">
        <v>6466</v>
      </c>
      <c r="W19" s="100">
        <v>6454</v>
      </c>
      <c r="X19" s="100">
        <v>6551</v>
      </c>
      <c r="Y19" s="100">
        <v>6610</v>
      </c>
      <c r="Z19" s="100">
        <v>0</v>
      </c>
      <c r="AA19" s="100">
        <v>6391</v>
      </c>
      <c r="AC19" s="100">
        <v>10</v>
      </c>
      <c r="AD19" s="100">
        <v>6466</v>
      </c>
      <c r="AE19" s="100">
        <v>6454</v>
      </c>
      <c r="AF19" s="100">
        <v>6551</v>
      </c>
      <c r="AG19" s="100">
        <v>6610</v>
      </c>
      <c r="AH19" s="100">
        <v>0</v>
      </c>
      <c r="AI19" s="100">
        <f t="shared" si="0"/>
        <v>6591</v>
      </c>
    </row>
    <row r="20" spans="1:35" ht="15.75" customHeight="1">
      <c r="A20" s="9" t="s">
        <v>70</v>
      </c>
      <c r="B20" s="9" t="s">
        <v>59</v>
      </c>
      <c r="C20" s="1" t="s">
        <v>51</v>
      </c>
      <c r="D20" s="1">
        <v>0</v>
      </c>
      <c r="E20" s="1">
        <v>0</v>
      </c>
      <c r="F20" s="2">
        <v>745.63126502167222</v>
      </c>
      <c r="H20" s="4">
        <v>20</v>
      </c>
      <c r="I20" s="17" t="s">
        <v>70</v>
      </c>
      <c r="J20" s="20" t="s">
        <v>67</v>
      </c>
      <c r="K20" s="21" t="s">
        <v>68</v>
      </c>
      <c r="L20" s="1"/>
      <c r="M20" s="1"/>
      <c r="N20" s="1"/>
      <c r="O20"/>
      <c r="P20"/>
      <c r="Q20"/>
      <c r="R20"/>
      <c r="S20"/>
      <c r="T20" s="7"/>
      <c r="U20" s="100">
        <v>11</v>
      </c>
      <c r="V20" s="100">
        <v>6445</v>
      </c>
      <c r="W20" s="100">
        <v>6436</v>
      </c>
      <c r="X20" s="100">
        <v>6531</v>
      </c>
      <c r="Y20" s="100">
        <v>6580</v>
      </c>
      <c r="Z20" s="100">
        <v>0</v>
      </c>
      <c r="AA20" s="100">
        <v>6309</v>
      </c>
      <c r="AC20" s="100">
        <v>11</v>
      </c>
      <c r="AD20" s="100">
        <v>6445</v>
      </c>
      <c r="AE20" s="100">
        <v>6436</v>
      </c>
      <c r="AF20" s="100">
        <v>6531</v>
      </c>
      <c r="AG20" s="100">
        <v>6580</v>
      </c>
      <c r="AH20" s="100">
        <v>0</v>
      </c>
      <c r="AI20" s="100">
        <f t="shared" si="0"/>
        <v>6509</v>
      </c>
    </row>
    <row r="21" spans="1:35" ht="15.75" customHeight="1">
      <c r="A21" s="9" t="s">
        <v>71</v>
      </c>
      <c r="B21" s="9" t="s">
        <v>59</v>
      </c>
      <c r="C21" s="1" t="s">
        <v>51</v>
      </c>
      <c r="D21" s="1">
        <v>0</v>
      </c>
      <c r="E21" s="1">
        <v>0</v>
      </c>
      <c r="F21" s="2">
        <v>570.32045801777406</v>
      </c>
      <c r="H21" s="4">
        <v>23</v>
      </c>
      <c r="I21" s="17" t="s">
        <v>71</v>
      </c>
      <c r="J21" s="18" t="s">
        <v>72</v>
      </c>
      <c r="K21" s="21" t="s">
        <v>68</v>
      </c>
      <c r="L21" s="1"/>
      <c r="M21" s="1"/>
      <c r="N21" s="1"/>
      <c r="O21"/>
      <c r="P21"/>
      <c r="Q21"/>
      <c r="R21"/>
      <c r="S21"/>
      <c r="T21" s="7"/>
      <c r="U21" s="100">
        <v>12</v>
      </c>
      <c r="V21" s="100">
        <v>6332</v>
      </c>
      <c r="W21" s="100">
        <v>6334</v>
      </c>
      <c r="X21" s="100">
        <v>6409</v>
      </c>
      <c r="Y21" s="100">
        <v>0</v>
      </c>
      <c r="Z21" s="100">
        <v>0</v>
      </c>
      <c r="AA21" s="100">
        <v>6224</v>
      </c>
      <c r="AC21" s="100">
        <v>12</v>
      </c>
      <c r="AD21" s="100">
        <v>6332</v>
      </c>
      <c r="AE21" s="100">
        <v>6334</v>
      </c>
      <c r="AF21" s="100">
        <v>6409</v>
      </c>
      <c r="AG21" s="100">
        <v>0</v>
      </c>
      <c r="AH21" s="100">
        <v>0</v>
      </c>
      <c r="AI21" s="100">
        <f t="shared" si="0"/>
        <v>6424</v>
      </c>
    </row>
    <row r="22" spans="1:35" ht="15.75" customHeight="1">
      <c r="A22" s="9" t="s">
        <v>73</v>
      </c>
      <c r="B22" s="9" t="s">
        <v>59</v>
      </c>
      <c r="C22" s="1" t="s">
        <v>51</v>
      </c>
      <c r="D22" s="1">
        <v>0</v>
      </c>
      <c r="E22" s="1">
        <v>0</v>
      </c>
      <c r="F22" s="2">
        <v>530.34569080755875</v>
      </c>
      <c r="H22" s="4">
        <v>24</v>
      </c>
      <c r="I22" s="17" t="s">
        <v>73</v>
      </c>
      <c r="J22" s="21" t="s">
        <v>72</v>
      </c>
      <c r="K22" s="21" t="s">
        <v>68</v>
      </c>
      <c r="L22" s="1"/>
      <c r="M22" s="1"/>
      <c r="N22" s="1"/>
      <c r="O22"/>
      <c r="P22"/>
      <c r="Q22"/>
      <c r="R22"/>
      <c r="S22"/>
      <c r="T22" s="7"/>
      <c r="U22" s="100">
        <v>13</v>
      </c>
      <c r="V22" s="100">
        <v>6291</v>
      </c>
      <c r="W22" s="100">
        <v>6285</v>
      </c>
      <c r="X22" s="100">
        <v>6349</v>
      </c>
      <c r="Y22" s="100">
        <v>0</v>
      </c>
      <c r="Z22" s="100">
        <v>0</v>
      </c>
      <c r="AA22" s="100">
        <v>6176</v>
      </c>
      <c r="AC22" s="100">
        <v>13</v>
      </c>
      <c r="AD22" s="100">
        <v>6291</v>
      </c>
      <c r="AE22" s="100">
        <v>6285</v>
      </c>
      <c r="AF22" s="100">
        <v>6349</v>
      </c>
      <c r="AG22" s="100">
        <v>0</v>
      </c>
      <c r="AH22" s="100">
        <v>0</v>
      </c>
      <c r="AI22" s="100">
        <f t="shared" si="0"/>
        <v>6376</v>
      </c>
    </row>
    <row r="23" spans="1:35" ht="15.75" customHeight="1">
      <c r="A23" s="9" t="s">
        <v>74</v>
      </c>
      <c r="B23" s="9" t="s">
        <v>59</v>
      </c>
      <c r="C23" s="1" t="s">
        <v>51</v>
      </c>
      <c r="D23" s="1">
        <v>0</v>
      </c>
      <c r="E23" s="1">
        <v>0</v>
      </c>
      <c r="F23" s="2">
        <v>531.34806054666342</v>
      </c>
      <c r="H23" s="4">
        <v>25</v>
      </c>
      <c r="I23" s="17" t="s">
        <v>74</v>
      </c>
      <c r="J23" s="20" t="s">
        <v>72</v>
      </c>
      <c r="K23" s="20" t="s">
        <v>68</v>
      </c>
      <c r="L23" s="1"/>
      <c r="M23" s="1"/>
      <c r="N23" s="1"/>
      <c r="O23"/>
      <c r="P23"/>
      <c r="Q23"/>
      <c r="R23"/>
      <c r="S23"/>
      <c r="T23" s="7"/>
      <c r="U23" s="100">
        <v>14</v>
      </c>
      <c r="V23" s="100">
        <v>6291</v>
      </c>
      <c r="W23" s="100">
        <v>6268</v>
      </c>
      <c r="X23" s="100">
        <v>6305</v>
      </c>
      <c r="Y23" s="100">
        <v>0</v>
      </c>
      <c r="Z23" s="100">
        <v>0</v>
      </c>
      <c r="AA23" s="100">
        <v>6170</v>
      </c>
      <c r="AC23" s="100">
        <v>14</v>
      </c>
      <c r="AD23" s="100">
        <v>6291</v>
      </c>
      <c r="AE23" s="100">
        <v>6268</v>
      </c>
      <c r="AF23" s="100">
        <v>6305</v>
      </c>
      <c r="AG23" s="100">
        <v>0</v>
      </c>
      <c r="AH23" s="100">
        <v>0</v>
      </c>
      <c r="AI23" s="100">
        <f t="shared" si="0"/>
        <v>6370</v>
      </c>
    </row>
    <row r="24" spans="1:35" ht="15.75" customHeight="1">
      <c r="A24" s="9" t="s">
        <v>75</v>
      </c>
      <c r="B24" s="9" t="s">
        <v>59</v>
      </c>
      <c r="C24" s="1" t="s">
        <v>51</v>
      </c>
      <c r="D24" s="1">
        <v>0</v>
      </c>
      <c r="E24" s="1">
        <v>0</v>
      </c>
      <c r="F24" s="2">
        <v>220.59889172097243</v>
      </c>
      <c r="H24" s="4">
        <v>27</v>
      </c>
      <c r="I24" s="17" t="s">
        <v>75</v>
      </c>
      <c r="J24" s="22"/>
      <c r="K24" s="23" t="s">
        <v>76</v>
      </c>
      <c r="L24" s="1"/>
      <c r="M24" s="1"/>
      <c r="N24" s="1"/>
      <c r="O24"/>
      <c r="P24"/>
      <c r="Q24"/>
      <c r="R24"/>
      <c r="S24"/>
      <c r="U24" s="100">
        <v>15</v>
      </c>
      <c r="V24" s="100">
        <v>6049</v>
      </c>
      <c r="W24" s="100">
        <v>6040</v>
      </c>
      <c r="X24" s="100">
        <v>6099</v>
      </c>
      <c r="Y24" s="100">
        <v>0</v>
      </c>
      <c r="Z24" s="100">
        <v>0</v>
      </c>
      <c r="AA24" s="100">
        <v>0</v>
      </c>
      <c r="AC24" s="100">
        <v>15</v>
      </c>
      <c r="AD24" s="100">
        <v>6049</v>
      </c>
      <c r="AE24" s="100">
        <v>6040</v>
      </c>
      <c r="AF24" s="100">
        <v>6099</v>
      </c>
      <c r="AG24" s="100">
        <v>0</v>
      </c>
      <c r="AH24" s="100">
        <v>0</v>
      </c>
      <c r="AI24" s="100">
        <v>0</v>
      </c>
    </row>
    <row r="25" spans="1:35" ht="15.75" customHeight="1">
      <c r="A25" s="9">
        <v>0</v>
      </c>
      <c r="B25" s="9">
        <v>0</v>
      </c>
      <c r="C25" s="1">
        <v>0</v>
      </c>
      <c r="D25" s="1">
        <v>0</v>
      </c>
      <c r="E25" s="1">
        <v>0</v>
      </c>
      <c r="F25" s="2">
        <v>0</v>
      </c>
      <c r="I25" s="24"/>
      <c r="J25" s="24"/>
      <c r="K25" s="24"/>
      <c r="L25" s="1"/>
      <c r="M25" s="1"/>
      <c r="N25" s="1"/>
      <c r="O25"/>
      <c r="P25"/>
      <c r="Q25"/>
      <c r="R25"/>
      <c r="S25"/>
      <c r="U25"/>
      <c r="V25"/>
      <c r="W25"/>
      <c r="X25"/>
      <c r="Y25"/>
      <c r="Z25" t="s">
        <v>77</v>
      </c>
      <c r="AA25">
        <v>5736</v>
      </c>
      <c r="AC25"/>
      <c r="AD25"/>
      <c r="AE25"/>
      <c r="AF25"/>
      <c r="AG25"/>
      <c r="AH25" t="s">
        <v>77</v>
      </c>
      <c r="AI25">
        <f>AA25+200</f>
        <v>5936</v>
      </c>
    </row>
    <row r="26" spans="1:35" ht="15.75" customHeight="1">
      <c r="A26" s="9" t="s">
        <v>52</v>
      </c>
      <c r="B26" s="98" t="s">
        <v>78</v>
      </c>
      <c r="C26" s="1" t="s">
        <v>51</v>
      </c>
      <c r="D26" s="1">
        <v>0</v>
      </c>
      <c r="E26" s="1">
        <v>0</v>
      </c>
      <c r="F26" s="2">
        <v>2862.7141289753094</v>
      </c>
      <c r="I26" s="24"/>
      <c r="J26" s="24"/>
      <c r="K26" s="24"/>
      <c r="L26" s="1"/>
      <c r="M26" s="1"/>
      <c r="N26" s="1"/>
      <c r="O26"/>
      <c r="P26"/>
      <c r="Q26"/>
      <c r="R26"/>
      <c r="S26"/>
      <c r="U26"/>
      <c r="V26"/>
      <c r="W26"/>
      <c r="X26"/>
      <c r="Y26"/>
      <c r="Z26"/>
      <c r="AA26">
        <v>5652</v>
      </c>
      <c r="AC26"/>
      <c r="AD26"/>
      <c r="AE26"/>
      <c r="AF26"/>
      <c r="AG26"/>
      <c r="AH26"/>
      <c r="AI26">
        <f>AA26+200</f>
        <v>5852</v>
      </c>
    </row>
    <row r="27" spans="1:35" ht="15.75" customHeight="1">
      <c r="A27" s="9" t="s">
        <v>56</v>
      </c>
      <c r="B27" s="98" t="s">
        <v>78</v>
      </c>
      <c r="C27" s="1" t="s">
        <v>51</v>
      </c>
      <c r="D27" s="1">
        <v>0</v>
      </c>
      <c r="E27" s="1">
        <v>0</v>
      </c>
      <c r="F27" s="2">
        <v>2811.1990811446158</v>
      </c>
      <c r="I27" s="24"/>
      <c r="J27" s="24"/>
      <c r="K27" s="24"/>
      <c r="L27" s="1"/>
      <c r="M27" s="1"/>
      <c r="N27" s="1"/>
      <c r="O27"/>
      <c r="P27"/>
      <c r="Q27"/>
      <c r="R27"/>
      <c r="S27"/>
      <c r="U27"/>
      <c r="V27" s="99"/>
      <c r="W27"/>
      <c r="X27"/>
      <c r="Y27"/>
      <c r="Z27"/>
      <c r="AA27"/>
    </row>
    <row r="28" spans="1:35" ht="15.75" customHeight="1">
      <c r="A28" s="9" t="s">
        <v>60</v>
      </c>
      <c r="B28" s="98" t="s">
        <v>78</v>
      </c>
      <c r="C28" s="1" t="s">
        <v>51</v>
      </c>
      <c r="D28" s="1">
        <v>0</v>
      </c>
      <c r="E28" s="1">
        <v>0</v>
      </c>
      <c r="F28" s="2">
        <v>2126.0367616076464</v>
      </c>
      <c r="I28" s="24"/>
      <c r="J28" s="24"/>
      <c r="K28" s="24"/>
      <c r="L28" s="1"/>
      <c r="M28" s="1"/>
      <c r="N28" s="1"/>
      <c r="O28"/>
      <c r="P28"/>
      <c r="Q28"/>
      <c r="R28"/>
      <c r="S28"/>
      <c r="U28"/>
    </row>
    <row r="29" spans="1:35" ht="15.75" customHeight="1">
      <c r="A29" s="9" t="s">
        <v>64</v>
      </c>
      <c r="B29" s="9" t="s">
        <v>79</v>
      </c>
      <c r="C29" s="1" t="s">
        <v>51</v>
      </c>
      <c r="D29" s="1">
        <v>0</v>
      </c>
      <c r="E29" s="1">
        <v>0</v>
      </c>
      <c r="F29" s="2">
        <v>2107.7111261926793</v>
      </c>
      <c r="I29" s="24"/>
      <c r="J29" s="24"/>
      <c r="K29" s="24"/>
      <c r="L29" s="1"/>
      <c r="M29" s="1"/>
      <c r="N29" s="1"/>
      <c r="O29"/>
      <c r="P29"/>
      <c r="Q29"/>
      <c r="R29"/>
      <c r="S29"/>
      <c r="U29" s="16"/>
      <c r="V29" s="16"/>
      <c r="W29" s="16"/>
      <c r="X29" s="16"/>
      <c r="Y29" s="16"/>
      <c r="Z29" s="16"/>
      <c r="AA29" s="16"/>
    </row>
    <row r="30" spans="1:35" ht="15.75" customHeight="1">
      <c r="A30" s="9" t="s">
        <v>67</v>
      </c>
      <c r="B30" s="9" t="s">
        <v>79</v>
      </c>
      <c r="C30" s="1" t="s">
        <v>51</v>
      </c>
      <c r="D30" s="1">
        <v>0</v>
      </c>
      <c r="E30" s="1">
        <v>0</v>
      </c>
      <c r="F30" s="2">
        <v>1548.4391483221464</v>
      </c>
      <c r="I30" s="1"/>
      <c r="J30" s="1"/>
      <c r="K30" s="1"/>
      <c r="L30" s="1"/>
      <c r="M30" s="1"/>
      <c r="N30" s="1"/>
      <c r="O30"/>
      <c r="P30"/>
      <c r="Q30"/>
      <c r="R30"/>
      <c r="S30"/>
      <c r="U30" s="16"/>
      <c r="V30" s="96"/>
      <c r="W30" s="96"/>
      <c r="X30" s="96"/>
      <c r="Y30" s="96"/>
      <c r="Z30" s="96"/>
      <c r="AA30" s="19"/>
    </row>
    <row r="31" spans="1:35" ht="15.75" customHeight="1">
      <c r="A31" s="9" t="s">
        <v>72</v>
      </c>
      <c r="B31" s="9" t="s">
        <v>79</v>
      </c>
      <c r="C31" s="1" t="s">
        <v>51</v>
      </c>
      <c r="D31" s="1">
        <v>0</v>
      </c>
      <c r="E31" s="1">
        <v>0</v>
      </c>
      <c r="F31" s="2">
        <v>1610.0374534328096</v>
      </c>
      <c r="I31" s="1"/>
      <c r="J31" s="1"/>
      <c r="K31" s="1"/>
      <c r="L31" s="1"/>
      <c r="M31" s="1"/>
      <c r="N31" s="1"/>
      <c r="O31"/>
      <c r="P31"/>
      <c r="Q31"/>
      <c r="R31"/>
      <c r="S31"/>
      <c r="U31" s="16"/>
      <c r="V31" s="96"/>
      <c r="W31" s="96"/>
      <c r="X31" s="96"/>
      <c r="Y31" s="96"/>
      <c r="Z31" s="96"/>
      <c r="AA31" s="19"/>
    </row>
    <row r="32" spans="1:35" ht="15.75" customHeight="1">
      <c r="A32" s="9">
        <v>0</v>
      </c>
      <c r="B32" s="9">
        <v>0</v>
      </c>
      <c r="C32" s="1">
        <v>0</v>
      </c>
      <c r="D32" s="1">
        <v>0</v>
      </c>
      <c r="E32" s="1">
        <v>0</v>
      </c>
      <c r="F32" s="2">
        <v>0</v>
      </c>
      <c r="I32" s="1"/>
      <c r="J32" s="1"/>
      <c r="K32" s="1"/>
      <c r="L32" s="1"/>
      <c r="M32" s="1"/>
      <c r="N32" s="1"/>
      <c r="O32"/>
      <c r="P32"/>
      <c r="Q32"/>
      <c r="R32"/>
      <c r="S32"/>
      <c r="U32" s="16"/>
      <c r="V32" s="96"/>
      <c r="W32" s="96"/>
      <c r="X32" s="96"/>
      <c r="Y32" s="96"/>
      <c r="Z32" s="96"/>
      <c r="AA32" s="19"/>
    </row>
    <row r="33" spans="1:27" ht="15.75" customHeight="1">
      <c r="A33" s="9" t="s">
        <v>53</v>
      </c>
      <c r="B33" s="98" t="s">
        <v>80</v>
      </c>
      <c r="C33" s="1" t="s">
        <v>51</v>
      </c>
      <c r="D33" s="1">
        <v>0</v>
      </c>
      <c r="E33" s="1">
        <v>0</v>
      </c>
      <c r="F33" s="2">
        <v>2830.52010694398</v>
      </c>
      <c r="I33" s="1"/>
      <c r="J33" s="1"/>
      <c r="K33" s="1"/>
      <c r="L33" s="1"/>
      <c r="M33" s="1"/>
      <c r="N33" s="1"/>
      <c r="O33"/>
      <c r="P33"/>
      <c r="Q33"/>
      <c r="R33"/>
      <c r="S33"/>
      <c r="U33" s="16"/>
      <c r="V33" s="96"/>
      <c r="W33" s="96"/>
      <c r="X33" s="96"/>
      <c r="Y33" s="96"/>
      <c r="Z33" s="96"/>
      <c r="AA33" s="19"/>
    </row>
    <row r="34" spans="1:27" ht="15.75" customHeight="1">
      <c r="A34" s="9" t="s">
        <v>61</v>
      </c>
      <c r="B34" s="98" t="s">
        <v>80</v>
      </c>
      <c r="C34" s="1" t="s">
        <v>51</v>
      </c>
      <c r="D34" s="1">
        <v>0</v>
      </c>
      <c r="E34" s="1">
        <v>0</v>
      </c>
      <c r="F34" s="2">
        <v>3485.9788616750484</v>
      </c>
      <c r="I34" s="1"/>
      <c r="J34" s="1"/>
      <c r="K34" s="1"/>
      <c r="L34" s="1"/>
      <c r="M34" s="1"/>
      <c r="N34" s="1"/>
      <c r="O34"/>
      <c r="P34"/>
      <c r="Q34"/>
      <c r="R34"/>
      <c r="S34"/>
      <c r="U34" s="16"/>
      <c r="V34" s="96"/>
      <c r="W34" s="96"/>
      <c r="X34" s="96"/>
      <c r="Y34" s="96"/>
      <c r="Z34" s="96"/>
      <c r="AA34" s="19"/>
    </row>
    <row r="35" spans="1:27" ht="15.75" customHeight="1">
      <c r="A35" s="9" t="s">
        <v>68</v>
      </c>
      <c r="B35" s="98" t="s">
        <v>81</v>
      </c>
      <c r="C35" s="1" t="s">
        <v>51</v>
      </c>
      <c r="D35" s="1">
        <v>0</v>
      </c>
      <c r="E35" s="1">
        <v>0</v>
      </c>
      <c r="F35" s="2">
        <v>3635.3470885383485</v>
      </c>
      <c r="I35" s="1"/>
      <c r="J35" s="1"/>
      <c r="K35" s="1"/>
      <c r="L35" s="1"/>
      <c r="M35" s="1"/>
      <c r="N35" s="1"/>
      <c r="O35"/>
      <c r="P35"/>
      <c r="Q35"/>
      <c r="R35"/>
      <c r="S35"/>
      <c r="U35" s="16"/>
      <c r="V35" s="96"/>
      <c r="W35" s="96"/>
      <c r="X35" s="96"/>
      <c r="Y35" s="96"/>
      <c r="Z35" s="96"/>
      <c r="AA35" s="19"/>
    </row>
    <row r="36" spans="1:27" ht="15.75" customHeight="1">
      <c r="A36" s="9">
        <v>0</v>
      </c>
      <c r="B36" s="9">
        <v>0</v>
      </c>
      <c r="C36" s="1">
        <v>0</v>
      </c>
      <c r="D36" s="1">
        <v>0</v>
      </c>
      <c r="E36" s="1">
        <v>0</v>
      </c>
      <c r="F36" s="2">
        <v>0</v>
      </c>
      <c r="I36" s="1"/>
      <c r="J36" s="1"/>
      <c r="K36" s="1"/>
      <c r="L36" s="1"/>
      <c r="M36" s="1"/>
      <c r="N36" s="1"/>
      <c r="O36"/>
      <c r="P36"/>
      <c r="Q36"/>
      <c r="R36"/>
      <c r="S36"/>
      <c r="U36" s="16"/>
      <c r="V36" s="96"/>
      <c r="W36" s="96"/>
      <c r="X36" s="96"/>
      <c r="Y36" s="96"/>
      <c r="Z36" s="96"/>
      <c r="AA36" s="19"/>
    </row>
    <row r="37" spans="1:27" ht="15.75" customHeight="1">
      <c r="A37" s="9">
        <v>0</v>
      </c>
      <c r="B37" s="9">
        <v>0</v>
      </c>
      <c r="C37" s="1">
        <v>0</v>
      </c>
      <c r="D37" s="1">
        <v>0</v>
      </c>
      <c r="E37" s="1">
        <v>0</v>
      </c>
      <c r="F37" s="2">
        <v>0</v>
      </c>
      <c r="I37" s="1"/>
      <c r="J37" s="1"/>
      <c r="K37" s="1"/>
      <c r="L37" s="1"/>
      <c r="M37" s="1"/>
      <c r="N37" s="1"/>
      <c r="O37"/>
      <c r="P37"/>
      <c r="Q37"/>
      <c r="R37"/>
      <c r="S37"/>
      <c r="U37" s="16"/>
      <c r="V37" s="96"/>
      <c r="W37" s="96"/>
      <c r="X37" s="96"/>
      <c r="Y37" s="96"/>
      <c r="Z37" s="96"/>
      <c r="AA37" s="19"/>
    </row>
    <row r="38" spans="1:27" ht="15.75" customHeight="1">
      <c r="A38" s="9">
        <v>0</v>
      </c>
      <c r="B38" s="9">
        <v>0</v>
      </c>
      <c r="C38" s="1">
        <v>0</v>
      </c>
      <c r="D38" s="1">
        <v>0</v>
      </c>
      <c r="E38" s="1">
        <v>0</v>
      </c>
      <c r="F38" s="2">
        <v>0</v>
      </c>
      <c r="I38" s="1"/>
      <c r="J38" s="1"/>
      <c r="K38" s="1"/>
      <c r="L38" s="1"/>
      <c r="M38" s="1"/>
      <c r="N38" s="1"/>
      <c r="O38"/>
      <c r="P38"/>
      <c r="Q38"/>
      <c r="R38"/>
      <c r="S38"/>
      <c r="U38" s="16"/>
      <c r="V38" s="96"/>
      <c r="W38" s="96"/>
      <c r="X38" s="96"/>
      <c r="Y38" s="96"/>
      <c r="Z38" s="96"/>
      <c r="AA38" s="19"/>
    </row>
    <row r="39" spans="1:27" ht="15.75" customHeight="1">
      <c r="A39" s="9">
        <v>0</v>
      </c>
      <c r="B39" s="9">
        <v>0</v>
      </c>
      <c r="C39" s="1">
        <v>0</v>
      </c>
      <c r="D39" s="1">
        <v>0</v>
      </c>
      <c r="E39" s="1">
        <v>0</v>
      </c>
      <c r="F39" s="2">
        <v>0</v>
      </c>
      <c r="I39" s="1"/>
      <c r="J39" s="1"/>
      <c r="K39" s="1"/>
      <c r="L39" s="1"/>
      <c r="M39" s="1"/>
      <c r="N39" s="1"/>
      <c r="O39"/>
      <c r="P39"/>
      <c r="Q39"/>
      <c r="R39"/>
      <c r="S39"/>
      <c r="U39" s="16"/>
      <c r="V39" s="96"/>
      <c r="W39" s="96"/>
      <c r="X39" s="96"/>
      <c r="Y39" s="96"/>
      <c r="Z39" s="96"/>
      <c r="AA39" s="19"/>
    </row>
    <row r="40" spans="1:27" ht="15.75" customHeight="1">
      <c r="A40" s="9">
        <v>0</v>
      </c>
      <c r="B40" s="9">
        <v>0</v>
      </c>
      <c r="C40" s="1">
        <v>0</v>
      </c>
      <c r="D40" s="1">
        <v>0</v>
      </c>
      <c r="E40" s="1">
        <v>0</v>
      </c>
      <c r="F40" s="2">
        <v>0</v>
      </c>
      <c r="I40" s="1"/>
      <c r="J40" s="1"/>
      <c r="K40" s="1"/>
      <c r="L40" s="1"/>
      <c r="M40" s="1"/>
      <c r="N40" s="1"/>
      <c r="O40"/>
      <c r="P40"/>
      <c r="Q40"/>
      <c r="R40"/>
      <c r="S40"/>
      <c r="U40" s="16"/>
      <c r="V40" s="96"/>
      <c r="W40" s="96"/>
      <c r="X40" s="96"/>
      <c r="Y40" s="96"/>
      <c r="Z40" s="96"/>
      <c r="AA40" s="19"/>
    </row>
    <row r="41" spans="1:27" ht="15.75" customHeight="1">
      <c r="A41" s="9">
        <v>0</v>
      </c>
      <c r="B41" s="9">
        <v>0</v>
      </c>
      <c r="C41" s="1">
        <v>0</v>
      </c>
      <c r="D41" s="1">
        <v>0</v>
      </c>
      <c r="E41" s="1">
        <v>0</v>
      </c>
      <c r="F41" s="2">
        <v>0</v>
      </c>
      <c r="I41" s="1"/>
      <c r="J41" s="1"/>
      <c r="K41" s="1"/>
      <c r="L41" s="1"/>
      <c r="M41" s="1"/>
      <c r="N41" s="1"/>
      <c r="O41"/>
      <c r="P41"/>
      <c r="Q41"/>
      <c r="R41"/>
      <c r="S41"/>
      <c r="U41" s="16"/>
      <c r="V41" s="96"/>
      <c r="W41" s="96"/>
      <c r="X41" s="96"/>
      <c r="Y41" s="96"/>
      <c r="Z41" s="96"/>
      <c r="AA41" s="19"/>
    </row>
    <row r="42" spans="1:27" ht="15.75" customHeight="1">
      <c r="A42" s="9">
        <v>0</v>
      </c>
      <c r="B42" s="9">
        <v>0</v>
      </c>
      <c r="C42" s="1">
        <v>0</v>
      </c>
      <c r="D42" s="1">
        <v>0</v>
      </c>
      <c r="E42" s="1">
        <v>0</v>
      </c>
      <c r="F42" s="2">
        <v>0</v>
      </c>
      <c r="I42" s="1"/>
      <c r="J42" s="1"/>
      <c r="K42" s="1"/>
      <c r="L42" s="1"/>
      <c r="M42" s="1"/>
      <c r="N42" s="1"/>
      <c r="O42"/>
      <c r="P42"/>
      <c r="Q42"/>
      <c r="R42"/>
      <c r="S42"/>
      <c r="U42" s="16"/>
      <c r="V42" s="96"/>
      <c r="W42" s="96"/>
      <c r="X42" s="96"/>
      <c r="Y42" s="96"/>
      <c r="Z42" s="96"/>
      <c r="AA42" s="19"/>
    </row>
    <row r="43" spans="1:27" ht="15.75" customHeight="1">
      <c r="A43" s="9" t="s">
        <v>82</v>
      </c>
      <c r="B43" s="9" t="s">
        <v>59</v>
      </c>
      <c r="C43" s="1" t="s">
        <v>83</v>
      </c>
      <c r="D43" s="1">
        <v>0</v>
      </c>
      <c r="E43" s="1">
        <v>0</v>
      </c>
      <c r="F43" s="2">
        <v>510.01797342269833</v>
      </c>
      <c r="H43" s="4">
        <v>2</v>
      </c>
      <c r="I43" s="17" t="s">
        <v>82</v>
      </c>
      <c r="J43" s="18" t="s">
        <v>84</v>
      </c>
      <c r="K43" s="18" t="s">
        <v>85</v>
      </c>
      <c r="L43" s="1"/>
      <c r="M43" s="1"/>
      <c r="N43" s="1"/>
      <c r="O43"/>
      <c r="P43"/>
      <c r="Q43"/>
      <c r="R43"/>
      <c r="S43"/>
      <c r="U43" s="16"/>
      <c r="V43" s="96"/>
      <c r="W43" s="96"/>
      <c r="X43" s="96"/>
      <c r="Y43" s="96"/>
      <c r="Z43" s="96"/>
      <c r="AA43" s="19"/>
    </row>
    <row r="44" spans="1:27" ht="15.75" customHeight="1">
      <c r="A44" s="9" t="s">
        <v>86</v>
      </c>
      <c r="B44" s="9" t="s">
        <v>59</v>
      </c>
      <c r="C44" s="1" t="s">
        <v>83</v>
      </c>
      <c r="D44" s="1">
        <v>0</v>
      </c>
      <c r="E44" s="1">
        <v>0</v>
      </c>
      <c r="F44" s="2">
        <v>478.85758287662406</v>
      </c>
      <c r="H44" s="4">
        <v>3</v>
      </c>
      <c r="I44" s="17" t="s">
        <v>86</v>
      </c>
      <c r="J44" s="20" t="s">
        <v>84</v>
      </c>
      <c r="K44" s="21" t="s">
        <v>85</v>
      </c>
      <c r="L44" s="1"/>
      <c r="M44" s="1"/>
      <c r="N44" s="1"/>
      <c r="O44"/>
      <c r="P44"/>
      <c r="Q44"/>
      <c r="R44"/>
      <c r="S44"/>
      <c r="U44" s="16"/>
      <c r="V44" s="96"/>
      <c r="W44" s="96"/>
      <c r="X44" s="96"/>
      <c r="Y44" s="96"/>
      <c r="Z44" s="96"/>
      <c r="AA44" s="19"/>
    </row>
    <row r="45" spans="1:27" ht="15.75" customHeight="1">
      <c r="A45" s="9" t="s">
        <v>87</v>
      </c>
      <c r="B45" s="9" t="s">
        <v>59</v>
      </c>
      <c r="C45" s="1" t="s">
        <v>83</v>
      </c>
      <c r="D45" s="1">
        <v>0</v>
      </c>
      <c r="E45" s="1">
        <v>0</v>
      </c>
      <c r="F45" s="2">
        <v>497.90171753563203</v>
      </c>
      <c r="H45" s="4">
        <v>5</v>
      </c>
      <c r="I45" s="17" t="s">
        <v>87</v>
      </c>
      <c r="J45" s="18" t="s">
        <v>88</v>
      </c>
      <c r="K45" s="21" t="s">
        <v>85</v>
      </c>
      <c r="L45" s="1"/>
      <c r="M45" s="1"/>
      <c r="N45" s="1"/>
      <c r="O45"/>
      <c r="P45"/>
      <c r="Q45"/>
      <c r="R45"/>
      <c r="S45"/>
      <c r="Z45"/>
      <c r="AA45"/>
    </row>
    <row r="46" spans="1:27" ht="15.75" customHeight="1">
      <c r="A46" s="9" t="s">
        <v>89</v>
      </c>
      <c r="B46" s="9" t="s">
        <v>59</v>
      </c>
      <c r="C46" s="1" t="s">
        <v>83</v>
      </c>
      <c r="D46" s="1">
        <v>0</v>
      </c>
      <c r="E46" s="1">
        <v>0</v>
      </c>
      <c r="F46" s="2">
        <v>503.92541023564536</v>
      </c>
      <c r="H46" s="4">
        <v>6</v>
      </c>
      <c r="I46" s="17" t="s">
        <v>89</v>
      </c>
      <c r="J46" s="20" t="s">
        <v>88</v>
      </c>
      <c r="K46" s="20" t="s">
        <v>85</v>
      </c>
      <c r="L46" s="1"/>
      <c r="M46" s="1"/>
      <c r="N46" s="1"/>
      <c r="O46"/>
      <c r="P46"/>
      <c r="Q46"/>
      <c r="R46"/>
      <c r="S46"/>
      <c r="AA46"/>
    </row>
    <row r="47" spans="1:27" ht="15.75" customHeight="1">
      <c r="A47" s="9" t="s">
        <v>90</v>
      </c>
      <c r="B47" s="9" t="s">
        <v>59</v>
      </c>
      <c r="C47" s="1" t="s">
        <v>83</v>
      </c>
      <c r="D47" s="1">
        <v>0</v>
      </c>
      <c r="E47" s="1">
        <v>0</v>
      </c>
      <c r="F47" s="2">
        <v>505.94352101119921</v>
      </c>
      <c r="H47" s="4">
        <v>10</v>
      </c>
      <c r="I47" s="17" t="s">
        <v>90</v>
      </c>
      <c r="J47" s="18" t="s">
        <v>91</v>
      </c>
      <c r="K47" s="18" t="s">
        <v>92</v>
      </c>
      <c r="L47" s="1"/>
      <c r="M47" s="1"/>
      <c r="N47" s="1"/>
      <c r="O47"/>
      <c r="P47"/>
      <c r="Q47"/>
      <c r="R47"/>
      <c r="S47"/>
    </row>
    <row r="48" spans="1:27" ht="15.75" customHeight="1">
      <c r="A48" s="9" t="s">
        <v>93</v>
      </c>
      <c r="B48" s="9" t="s">
        <v>59</v>
      </c>
      <c r="C48" s="1" t="s">
        <v>83</v>
      </c>
      <c r="D48" s="1">
        <v>0</v>
      </c>
      <c r="E48" s="1">
        <v>0</v>
      </c>
      <c r="F48" s="2">
        <v>480.91861957154549</v>
      </c>
      <c r="H48" s="4">
        <v>11</v>
      </c>
      <c r="I48" s="17" t="s">
        <v>93</v>
      </c>
      <c r="J48" s="20" t="s">
        <v>91</v>
      </c>
      <c r="K48" s="21" t="s">
        <v>92</v>
      </c>
      <c r="L48" s="1"/>
      <c r="M48" s="1"/>
      <c r="N48" s="1"/>
      <c r="O48"/>
      <c r="P48"/>
      <c r="Q48"/>
      <c r="R48"/>
      <c r="S48"/>
    </row>
    <row r="49" spans="1:19" ht="15.75" customHeight="1">
      <c r="A49" s="9" t="s">
        <v>94</v>
      </c>
      <c r="B49" s="9" t="s">
        <v>59</v>
      </c>
      <c r="C49" s="1" t="s">
        <v>83</v>
      </c>
      <c r="D49" s="1">
        <v>0</v>
      </c>
      <c r="E49" s="1">
        <v>0</v>
      </c>
      <c r="F49" s="2">
        <v>465.91958480081666</v>
      </c>
      <c r="H49" s="4">
        <v>14</v>
      </c>
      <c r="I49" s="17" t="s">
        <v>94</v>
      </c>
      <c r="J49" s="18" t="s">
        <v>95</v>
      </c>
      <c r="K49" s="21" t="s">
        <v>92</v>
      </c>
      <c r="L49" s="1"/>
      <c r="M49" s="1"/>
      <c r="N49" s="1"/>
      <c r="O49"/>
      <c r="P49"/>
      <c r="Q49"/>
      <c r="R49"/>
      <c r="S49"/>
    </row>
    <row r="50" spans="1:19" ht="15.75" customHeight="1">
      <c r="A50" s="9" t="s">
        <v>96</v>
      </c>
      <c r="B50" s="9" t="s">
        <v>59</v>
      </c>
      <c r="C50" s="1" t="s">
        <v>83</v>
      </c>
      <c r="D50" s="1">
        <v>0</v>
      </c>
      <c r="E50" s="1">
        <v>0</v>
      </c>
      <c r="F50" s="2">
        <v>478.98948838855745</v>
      </c>
      <c r="H50" s="4">
        <v>15</v>
      </c>
      <c r="I50" s="17" t="s">
        <v>96</v>
      </c>
      <c r="J50" s="20" t="s">
        <v>95</v>
      </c>
      <c r="K50" s="20" t="s">
        <v>92</v>
      </c>
      <c r="L50" s="1"/>
      <c r="M50" s="1"/>
      <c r="N50" s="1"/>
      <c r="O50"/>
      <c r="P50"/>
      <c r="Q50"/>
      <c r="R50"/>
      <c r="S50"/>
    </row>
    <row r="51" spans="1:19" ht="15.75" customHeight="1">
      <c r="A51" s="9" t="s">
        <v>97</v>
      </c>
      <c r="B51" s="9" t="s">
        <v>59</v>
      </c>
      <c r="C51" s="1" t="s">
        <v>83</v>
      </c>
      <c r="D51" s="1">
        <v>0</v>
      </c>
      <c r="E51" s="1">
        <v>0</v>
      </c>
      <c r="F51" s="2">
        <v>803.7186944378069</v>
      </c>
      <c r="H51" s="4">
        <v>18</v>
      </c>
      <c r="I51" s="17" t="s">
        <v>97</v>
      </c>
      <c r="J51" s="18" t="s">
        <v>98</v>
      </c>
      <c r="K51" s="18" t="s">
        <v>99</v>
      </c>
      <c r="L51" s="1"/>
      <c r="M51" s="1"/>
      <c r="N51" s="1"/>
      <c r="O51"/>
      <c r="P51"/>
      <c r="Q51"/>
      <c r="R51"/>
      <c r="S51"/>
    </row>
    <row r="52" spans="1:19" ht="15.75" customHeight="1">
      <c r="A52" s="9" t="s">
        <v>100</v>
      </c>
      <c r="B52" s="9" t="s">
        <v>59</v>
      </c>
      <c r="C52" s="1" t="s">
        <v>83</v>
      </c>
      <c r="D52" s="1">
        <v>0</v>
      </c>
      <c r="E52" s="1">
        <v>0</v>
      </c>
      <c r="F52" s="2">
        <v>758.84306705154927</v>
      </c>
      <c r="H52" s="4">
        <v>19</v>
      </c>
      <c r="I52" s="17" t="s">
        <v>100</v>
      </c>
      <c r="J52" s="21" t="s">
        <v>98</v>
      </c>
      <c r="K52" s="21" t="s">
        <v>99</v>
      </c>
      <c r="L52" s="1"/>
      <c r="M52" s="1"/>
      <c r="N52" s="1"/>
      <c r="O52"/>
      <c r="P52"/>
      <c r="Q52"/>
      <c r="R52"/>
      <c r="S52"/>
    </row>
    <row r="53" spans="1:19" ht="15.75" customHeight="1">
      <c r="A53" s="9" t="s">
        <v>101</v>
      </c>
      <c r="B53" s="9" t="s">
        <v>59</v>
      </c>
      <c r="C53" s="1" t="s">
        <v>83</v>
      </c>
      <c r="D53" s="1">
        <v>0</v>
      </c>
      <c r="E53" s="1">
        <v>0</v>
      </c>
      <c r="F53" s="2">
        <v>742.69321507011864</v>
      </c>
      <c r="H53" s="4">
        <v>20</v>
      </c>
      <c r="I53" s="17" t="s">
        <v>101</v>
      </c>
      <c r="J53" s="20" t="s">
        <v>98</v>
      </c>
      <c r="K53" s="21" t="s">
        <v>99</v>
      </c>
      <c r="L53" s="1"/>
      <c r="M53" s="1"/>
      <c r="N53" s="1"/>
      <c r="O53"/>
      <c r="P53"/>
      <c r="Q53"/>
      <c r="R53"/>
      <c r="S53"/>
    </row>
    <row r="54" spans="1:19" ht="15.75" customHeight="1">
      <c r="A54" s="9" t="s">
        <v>102</v>
      </c>
      <c r="B54" s="9" t="s">
        <v>59</v>
      </c>
      <c r="C54" s="1" t="s">
        <v>83</v>
      </c>
      <c r="D54" s="1">
        <v>0</v>
      </c>
      <c r="E54" s="1">
        <v>0</v>
      </c>
      <c r="F54" s="2">
        <v>558.33186536030632</v>
      </c>
      <c r="H54" s="4">
        <v>23</v>
      </c>
      <c r="I54" s="17" t="s">
        <v>102</v>
      </c>
      <c r="J54" s="18" t="s">
        <v>103</v>
      </c>
      <c r="K54" s="21" t="s">
        <v>99</v>
      </c>
      <c r="L54" s="1"/>
      <c r="M54" s="1"/>
      <c r="N54" s="1"/>
      <c r="O54"/>
      <c r="P54"/>
      <c r="Q54"/>
      <c r="R54"/>
      <c r="S54"/>
    </row>
    <row r="55" spans="1:19" ht="15.75" customHeight="1">
      <c r="A55" s="9" t="s">
        <v>104</v>
      </c>
      <c r="B55" s="9" t="s">
        <v>59</v>
      </c>
      <c r="C55" s="1" t="s">
        <v>83</v>
      </c>
      <c r="D55" s="1">
        <v>0</v>
      </c>
      <c r="E55" s="1">
        <v>0</v>
      </c>
      <c r="F55" s="2">
        <v>510.30919038393426</v>
      </c>
      <c r="H55" s="4">
        <v>24</v>
      </c>
      <c r="I55" s="17" t="s">
        <v>104</v>
      </c>
      <c r="J55" s="21" t="s">
        <v>103</v>
      </c>
      <c r="K55" s="21" t="s">
        <v>99</v>
      </c>
      <c r="L55" s="1"/>
      <c r="M55" s="1"/>
      <c r="N55" s="1"/>
      <c r="O55"/>
      <c r="P55"/>
      <c r="Q55"/>
      <c r="R55"/>
      <c r="S55"/>
    </row>
    <row r="56" spans="1:19" ht="15.75" customHeight="1">
      <c r="A56" s="9" t="s">
        <v>105</v>
      </c>
      <c r="B56" s="9" t="s">
        <v>59</v>
      </c>
      <c r="C56" s="1" t="s">
        <v>83</v>
      </c>
      <c r="D56" s="1">
        <v>0</v>
      </c>
      <c r="E56" s="1">
        <v>0</v>
      </c>
      <c r="F56" s="2">
        <v>494.26873574949195</v>
      </c>
      <c r="H56" s="4">
        <v>25</v>
      </c>
      <c r="I56" s="17" t="s">
        <v>105</v>
      </c>
      <c r="J56" s="20" t="s">
        <v>103</v>
      </c>
      <c r="K56" s="20" t="s">
        <v>99</v>
      </c>
      <c r="L56" s="1"/>
      <c r="M56" s="1"/>
      <c r="N56" s="1"/>
      <c r="O56"/>
      <c r="P56"/>
      <c r="Q56"/>
      <c r="R56"/>
      <c r="S56"/>
    </row>
    <row r="57" spans="1:19" ht="15.75" customHeight="1">
      <c r="A57" s="9" t="s">
        <v>106</v>
      </c>
      <c r="B57" s="9" t="s">
        <v>59</v>
      </c>
      <c r="C57" s="1" t="s">
        <v>83</v>
      </c>
      <c r="D57" s="1">
        <v>0</v>
      </c>
      <c r="E57" s="1">
        <v>0</v>
      </c>
      <c r="F57" s="2">
        <v>211.57646114113379</v>
      </c>
      <c r="H57" s="4">
        <v>27</v>
      </c>
      <c r="I57" s="17" t="s">
        <v>106</v>
      </c>
      <c r="J57" s="22"/>
      <c r="K57" s="23" t="s">
        <v>76</v>
      </c>
      <c r="L57" s="1"/>
      <c r="M57" s="1"/>
      <c r="N57" s="1"/>
      <c r="O57"/>
      <c r="P57"/>
      <c r="Q57"/>
      <c r="R57"/>
      <c r="S57"/>
    </row>
    <row r="58" spans="1:19" ht="15.75" customHeight="1">
      <c r="A58" s="9">
        <v>0</v>
      </c>
      <c r="B58" s="9">
        <v>0</v>
      </c>
      <c r="C58" s="1">
        <v>0</v>
      </c>
      <c r="D58" s="1">
        <v>0</v>
      </c>
      <c r="E58" s="1">
        <v>0</v>
      </c>
      <c r="F58" s="2">
        <v>0</v>
      </c>
      <c r="I58" s="24"/>
      <c r="J58" s="24"/>
      <c r="K58" s="24"/>
      <c r="L58" s="1"/>
      <c r="M58" s="1"/>
      <c r="N58" s="1"/>
      <c r="O58"/>
      <c r="P58"/>
      <c r="Q58"/>
      <c r="R58"/>
      <c r="S58"/>
    </row>
    <row r="59" spans="1:19" ht="15.75" customHeight="1">
      <c r="A59" s="9" t="s">
        <v>84</v>
      </c>
      <c r="B59" s="98" t="s">
        <v>78</v>
      </c>
      <c r="C59" s="1" t="s">
        <v>83</v>
      </c>
      <c r="D59" s="1">
        <v>0</v>
      </c>
      <c r="E59" s="1">
        <v>0</v>
      </c>
      <c r="F59" s="2">
        <v>2839.7839990129814</v>
      </c>
      <c r="I59" s="24"/>
      <c r="J59" s="24"/>
      <c r="K59" s="24"/>
      <c r="L59" s="1"/>
      <c r="M59" s="1"/>
      <c r="N59" s="1"/>
      <c r="O59"/>
      <c r="P59"/>
      <c r="Q59"/>
      <c r="R59"/>
      <c r="S59"/>
    </row>
    <row r="60" spans="1:19" ht="15.75" customHeight="1">
      <c r="A60" s="9" t="s">
        <v>88</v>
      </c>
      <c r="B60" s="98" t="s">
        <v>78</v>
      </c>
      <c r="C60" s="1" t="s">
        <v>83</v>
      </c>
      <c r="D60" s="1">
        <v>0</v>
      </c>
      <c r="E60" s="1">
        <v>0</v>
      </c>
      <c r="F60" s="2">
        <v>2786.3154074639965</v>
      </c>
      <c r="I60" s="24"/>
      <c r="J60" s="24"/>
      <c r="K60" s="24"/>
      <c r="L60" s="1"/>
      <c r="M60" s="1"/>
      <c r="N60" s="1"/>
      <c r="O60"/>
      <c r="P60"/>
      <c r="Q60"/>
      <c r="R60"/>
      <c r="S60"/>
    </row>
    <row r="61" spans="1:19" ht="15.75" customHeight="1">
      <c r="A61" s="9" t="s">
        <v>91</v>
      </c>
      <c r="B61" s="98" t="s">
        <v>78</v>
      </c>
      <c r="C61" s="1" t="s">
        <v>83</v>
      </c>
      <c r="D61" s="1">
        <v>0</v>
      </c>
      <c r="E61" s="1">
        <v>0</v>
      </c>
      <c r="F61" s="2">
        <v>2106.8323980528835</v>
      </c>
      <c r="I61" s="24"/>
      <c r="J61" s="24"/>
      <c r="K61" s="24"/>
      <c r="L61" s="1"/>
      <c r="M61" s="1"/>
      <c r="N61" s="1"/>
      <c r="O61"/>
      <c r="P61"/>
      <c r="Q61"/>
      <c r="R61"/>
      <c r="S61"/>
    </row>
    <row r="62" spans="1:19" ht="15.75" customHeight="1">
      <c r="A62" s="9" t="s">
        <v>95</v>
      </c>
      <c r="B62" s="9" t="s">
        <v>79</v>
      </c>
      <c r="C62" s="1" t="s">
        <v>83</v>
      </c>
      <c r="D62" s="1">
        <v>0</v>
      </c>
      <c r="E62" s="1">
        <v>0</v>
      </c>
      <c r="F62" s="2">
        <v>2096.410879163157</v>
      </c>
      <c r="I62" s="24"/>
      <c r="J62" s="24"/>
      <c r="K62" s="24"/>
      <c r="L62" s="1"/>
      <c r="M62" s="1"/>
      <c r="N62" s="1"/>
      <c r="O62"/>
      <c r="P62"/>
      <c r="Q62"/>
      <c r="R62"/>
      <c r="S62"/>
    </row>
    <row r="63" spans="1:19" ht="15.75" customHeight="1">
      <c r="A63" s="9" t="s">
        <v>98</v>
      </c>
      <c r="B63" s="9" t="s">
        <v>79</v>
      </c>
      <c r="C63" s="1" t="s">
        <v>83</v>
      </c>
      <c r="D63" s="1">
        <v>0</v>
      </c>
      <c r="E63" s="1">
        <v>0</v>
      </c>
      <c r="F63" s="2">
        <v>1664.1139354921681</v>
      </c>
      <c r="I63" s="1"/>
      <c r="J63" s="1"/>
      <c r="K63" s="1"/>
      <c r="L63" s="1"/>
      <c r="M63" s="1"/>
      <c r="N63" s="1"/>
      <c r="O63"/>
      <c r="P63"/>
      <c r="Q63"/>
      <c r="R63"/>
      <c r="S63"/>
    </row>
    <row r="64" spans="1:19" ht="15.75" customHeight="1">
      <c r="A64" s="9" t="s">
        <v>103</v>
      </c>
      <c r="B64" s="9" t="s">
        <v>79</v>
      </c>
      <c r="C64" s="1" t="s">
        <v>83</v>
      </c>
      <c r="D64" s="1">
        <v>0</v>
      </c>
      <c r="E64" s="1">
        <v>0</v>
      </c>
      <c r="F64" s="2">
        <v>1745.6676406638012</v>
      </c>
      <c r="I64" s="1"/>
      <c r="J64" s="1"/>
      <c r="K64" s="1"/>
      <c r="L64" s="1"/>
      <c r="M64" s="1"/>
      <c r="N64" s="1"/>
      <c r="O64"/>
      <c r="P64"/>
      <c r="Q64"/>
      <c r="R64"/>
      <c r="S64"/>
    </row>
    <row r="65" spans="1:19" ht="15.75" customHeight="1">
      <c r="A65" s="9">
        <v>0</v>
      </c>
      <c r="B65" s="9">
        <v>0</v>
      </c>
      <c r="C65" s="1">
        <v>0</v>
      </c>
      <c r="D65" s="1">
        <v>0</v>
      </c>
      <c r="E65" s="1">
        <v>0</v>
      </c>
      <c r="F65" s="2">
        <v>0</v>
      </c>
      <c r="I65" s="1"/>
      <c r="J65" s="1"/>
      <c r="K65" s="1"/>
      <c r="L65" s="1"/>
      <c r="M65" s="1"/>
      <c r="N65" s="1"/>
      <c r="O65"/>
      <c r="P65"/>
      <c r="Q65"/>
      <c r="R65"/>
      <c r="S65"/>
    </row>
    <row r="66" spans="1:19" ht="15.75" customHeight="1">
      <c r="A66" s="9" t="s">
        <v>85</v>
      </c>
      <c r="B66" s="98" t="s">
        <v>107</v>
      </c>
      <c r="C66" s="1" t="s">
        <v>83</v>
      </c>
      <c r="D66" s="1">
        <v>0</v>
      </c>
      <c r="E66" s="1">
        <v>0</v>
      </c>
      <c r="F66" s="2">
        <v>2804.0111660050948</v>
      </c>
      <c r="I66" s="1"/>
      <c r="J66" s="1"/>
      <c r="K66" s="1"/>
      <c r="L66" s="1"/>
      <c r="M66" s="1"/>
      <c r="N66" s="1"/>
      <c r="O66"/>
      <c r="P66"/>
      <c r="Q66"/>
      <c r="R66"/>
      <c r="S66"/>
    </row>
    <row r="67" spans="1:19" ht="15.75" customHeight="1">
      <c r="A67" s="9" t="s">
        <v>92</v>
      </c>
      <c r="B67" s="98" t="s">
        <v>107</v>
      </c>
      <c r="C67" s="1" t="s">
        <v>83</v>
      </c>
      <c r="D67" s="1">
        <v>0</v>
      </c>
      <c r="E67" s="1">
        <v>0</v>
      </c>
      <c r="F67" s="2">
        <v>3464.6946043829189</v>
      </c>
      <c r="I67" s="1"/>
      <c r="J67" s="1"/>
      <c r="K67" s="1"/>
      <c r="L67" s="1"/>
      <c r="M67" s="1"/>
      <c r="N67" s="1"/>
      <c r="O67"/>
      <c r="P67"/>
      <c r="Q67"/>
      <c r="R67"/>
      <c r="S67"/>
    </row>
    <row r="68" spans="1:19" ht="15.75" customHeight="1">
      <c r="A68" s="9" t="s">
        <v>99</v>
      </c>
      <c r="B68" s="9" t="s">
        <v>81</v>
      </c>
      <c r="C68" s="1" t="s">
        <v>83</v>
      </c>
      <c r="D68" s="1">
        <v>0</v>
      </c>
      <c r="E68" s="1">
        <v>0</v>
      </c>
      <c r="F68" s="2">
        <v>3510.599109915393</v>
      </c>
      <c r="I68" s="1"/>
      <c r="J68" s="1"/>
      <c r="K68" s="1"/>
      <c r="L68" s="1"/>
      <c r="M68" s="1"/>
      <c r="N68" s="1"/>
      <c r="O68"/>
      <c r="P68"/>
      <c r="Q68"/>
      <c r="R68"/>
      <c r="S68"/>
    </row>
    <row r="69" spans="1:19" ht="15.75" customHeight="1">
      <c r="A69" s="9">
        <v>0</v>
      </c>
      <c r="B69" s="9">
        <v>0</v>
      </c>
      <c r="C69" s="1">
        <v>0</v>
      </c>
      <c r="D69" s="1">
        <v>0</v>
      </c>
      <c r="E69" s="1">
        <v>0</v>
      </c>
      <c r="F69" s="2">
        <v>0</v>
      </c>
      <c r="I69" s="1"/>
      <c r="J69" s="1"/>
      <c r="K69" s="1"/>
      <c r="L69" s="1"/>
      <c r="M69" s="1"/>
      <c r="N69" s="1"/>
      <c r="O69"/>
      <c r="P69"/>
      <c r="Q69"/>
      <c r="R69"/>
      <c r="S69"/>
    </row>
    <row r="70" spans="1:19" ht="15.75" customHeight="1">
      <c r="A70" s="9">
        <v>0</v>
      </c>
      <c r="B70" s="9">
        <v>0</v>
      </c>
      <c r="C70" s="1">
        <v>0</v>
      </c>
      <c r="D70" s="1">
        <v>0</v>
      </c>
      <c r="E70" s="1">
        <v>0</v>
      </c>
      <c r="F70" s="2">
        <v>0</v>
      </c>
      <c r="I70" s="1"/>
      <c r="J70" s="1"/>
      <c r="K70" s="1"/>
      <c r="L70" s="1"/>
      <c r="M70" s="1"/>
      <c r="N70" s="1"/>
      <c r="O70"/>
      <c r="P70"/>
      <c r="Q70"/>
      <c r="R70"/>
      <c r="S70"/>
    </row>
    <row r="71" spans="1:19" ht="15.75" customHeight="1">
      <c r="A71" s="9">
        <v>0</v>
      </c>
      <c r="B71" s="9">
        <v>0</v>
      </c>
      <c r="C71" s="1">
        <v>0</v>
      </c>
      <c r="D71" s="1">
        <v>0</v>
      </c>
      <c r="E71" s="1">
        <v>0</v>
      </c>
      <c r="F71" s="2">
        <v>0</v>
      </c>
      <c r="I71" s="1"/>
      <c r="J71" s="1"/>
      <c r="K71" s="1"/>
      <c r="L71" s="1"/>
      <c r="M71" s="1"/>
      <c r="N71" s="1"/>
      <c r="O71"/>
      <c r="P71"/>
      <c r="Q71"/>
      <c r="R71"/>
      <c r="S71"/>
    </row>
    <row r="72" spans="1:19" ht="15.75" customHeight="1">
      <c r="A72" s="9">
        <v>0</v>
      </c>
      <c r="B72" s="9">
        <v>0</v>
      </c>
      <c r="C72" s="1">
        <v>0</v>
      </c>
      <c r="D72" s="1">
        <v>0</v>
      </c>
      <c r="E72" s="1">
        <v>0</v>
      </c>
      <c r="F72" s="2">
        <v>0</v>
      </c>
      <c r="I72" s="1"/>
      <c r="J72" s="1"/>
      <c r="K72" s="1"/>
      <c r="L72" s="1"/>
      <c r="M72" s="1"/>
      <c r="N72" s="1"/>
      <c r="O72"/>
      <c r="P72"/>
      <c r="Q72"/>
      <c r="R72"/>
      <c r="S72"/>
    </row>
    <row r="73" spans="1:19" ht="15.75" customHeight="1">
      <c r="A73" s="9">
        <v>0</v>
      </c>
      <c r="B73" s="9">
        <v>0</v>
      </c>
      <c r="C73" s="1">
        <v>0</v>
      </c>
      <c r="D73" s="1">
        <v>0</v>
      </c>
      <c r="E73" s="1">
        <v>0</v>
      </c>
      <c r="F73" s="2">
        <v>0</v>
      </c>
      <c r="I73" s="1"/>
      <c r="J73" s="1"/>
      <c r="K73" s="1"/>
      <c r="L73" s="1"/>
      <c r="M73" s="1"/>
      <c r="N73" s="1"/>
      <c r="O73"/>
      <c r="P73"/>
      <c r="Q73"/>
      <c r="R73"/>
      <c r="S73"/>
    </row>
    <row r="74" spans="1:19" ht="15.75" customHeight="1">
      <c r="A74" s="9">
        <v>0</v>
      </c>
      <c r="B74" s="9">
        <v>0</v>
      </c>
      <c r="C74" s="1">
        <v>0</v>
      </c>
      <c r="D74" s="1">
        <v>0</v>
      </c>
      <c r="E74" s="1">
        <v>0</v>
      </c>
      <c r="F74" s="2">
        <v>0</v>
      </c>
      <c r="I74" s="1"/>
      <c r="J74" s="1"/>
      <c r="K74" s="1"/>
      <c r="L74" s="1"/>
      <c r="M74" s="1"/>
      <c r="N74" s="1"/>
      <c r="O74"/>
      <c r="P74"/>
      <c r="Q74"/>
      <c r="R74"/>
      <c r="S74"/>
    </row>
    <row r="75" spans="1:19" ht="15.75" customHeight="1">
      <c r="A75" s="9" t="s">
        <v>108</v>
      </c>
      <c r="B75" s="9" t="s">
        <v>59</v>
      </c>
      <c r="C75" s="1" t="s">
        <v>109</v>
      </c>
      <c r="D75" s="1">
        <v>0</v>
      </c>
      <c r="E75" s="1">
        <v>0</v>
      </c>
      <c r="F75" s="2">
        <v>517.11725519212428</v>
      </c>
      <c r="H75" s="4">
        <v>2</v>
      </c>
      <c r="I75" s="17" t="s">
        <v>108</v>
      </c>
      <c r="J75" s="18" t="s">
        <v>110</v>
      </c>
      <c r="K75" s="18" t="s">
        <v>111</v>
      </c>
      <c r="L75" s="1"/>
      <c r="M75" s="1"/>
      <c r="N75" s="1"/>
      <c r="O75"/>
      <c r="P75"/>
      <c r="Q75"/>
      <c r="R75"/>
      <c r="S75"/>
    </row>
    <row r="76" spans="1:19" ht="15.75" customHeight="1">
      <c r="A76" s="9" t="s">
        <v>112</v>
      </c>
      <c r="B76" s="9" t="s">
        <v>59</v>
      </c>
      <c r="C76" s="1" t="s">
        <v>109</v>
      </c>
      <c r="D76" s="1">
        <v>0</v>
      </c>
      <c r="E76" s="1">
        <v>0</v>
      </c>
      <c r="F76" s="2">
        <v>490.98414459136933</v>
      </c>
      <c r="H76" s="4">
        <v>3</v>
      </c>
      <c r="I76" s="17" t="s">
        <v>112</v>
      </c>
      <c r="J76" s="20" t="s">
        <v>110</v>
      </c>
      <c r="K76" s="21" t="s">
        <v>111</v>
      </c>
      <c r="L76" s="1"/>
      <c r="M76" s="1"/>
      <c r="N76" s="1"/>
      <c r="O76"/>
      <c r="P76"/>
      <c r="Q76"/>
      <c r="R76"/>
      <c r="S76"/>
    </row>
    <row r="77" spans="1:19" ht="15.75" customHeight="1">
      <c r="A77" s="9" t="s">
        <v>113</v>
      </c>
      <c r="B77" s="9" t="s">
        <v>59</v>
      </c>
      <c r="C77" s="1" t="s">
        <v>109</v>
      </c>
      <c r="D77" s="1">
        <v>0</v>
      </c>
      <c r="E77" s="1">
        <v>0</v>
      </c>
      <c r="F77" s="2">
        <v>507.02400384670216</v>
      </c>
      <c r="H77" s="4">
        <v>5</v>
      </c>
      <c r="I77" s="17" t="s">
        <v>113</v>
      </c>
      <c r="J77" s="18" t="s">
        <v>114</v>
      </c>
      <c r="K77" s="21" t="s">
        <v>111</v>
      </c>
      <c r="L77" s="1"/>
      <c r="M77" s="1"/>
      <c r="N77" s="1"/>
      <c r="O77"/>
      <c r="P77"/>
      <c r="Q77"/>
      <c r="R77"/>
      <c r="S77"/>
    </row>
    <row r="78" spans="1:19" ht="15.75" customHeight="1">
      <c r="A78" s="9" t="s">
        <v>115</v>
      </c>
      <c r="B78" s="9" t="s">
        <v>59</v>
      </c>
      <c r="C78" s="1" t="s">
        <v>109</v>
      </c>
      <c r="D78" s="1">
        <v>0</v>
      </c>
      <c r="E78" s="1">
        <v>0</v>
      </c>
      <c r="F78" s="2">
        <v>513.04604180893716</v>
      </c>
      <c r="H78" s="4">
        <v>6</v>
      </c>
      <c r="I78" s="17" t="s">
        <v>115</v>
      </c>
      <c r="J78" s="20" t="s">
        <v>114</v>
      </c>
      <c r="K78" s="20" t="s">
        <v>111</v>
      </c>
      <c r="L78" s="1"/>
      <c r="M78" s="1"/>
      <c r="N78" s="1"/>
      <c r="O78"/>
      <c r="P78"/>
      <c r="Q78"/>
      <c r="R78"/>
      <c r="S78"/>
    </row>
    <row r="79" spans="1:19" ht="15.75" customHeight="1">
      <c r="A79" s="9" t="s">
        <v>116</v>
      </c>
      <c r="B79" s="9" t="s">
        <v>59</v>
      </c>
      <c r="C79" s="1" t="s">
        <v>109</v>
      </c>
      <c r="D79" s="1">
        <v>0</v>
      </c>
      <c r="E79" s="1">
        <v>0</v>
      </c>
      <c r="F79" s="2">
        <v>517.06537107658801</v>
      </c>
      <c r="H79" s="4">
        <v>10</v>
      </c>
      <c r="I79" s="17" t="s">
        <v>116</v>
      </c>
      <c r="J79" s="18" t="s">
        <v>117</v>
      </c>
      <c r="K79" s="18" t="s">
        <v>118</v>
      </c>
      <c r="L79" s="1"/>
      <c r="M79" s="1"/>
      <c r="N79" s="1"/>
      <c r="O79"/>
      <c r="P79"/>
      <c r="Q79"/>
      <c r="R79"/>
      <c r="S79"/>
    </row>
    <row r="80" spans="1:19" ht="15.75" customHeight="1">
      <c r="A80" s="9" t="s">
        <v>119</v>
      </c>
      <c r="B80" s="9" t="s">
        <v>59</v>
      </c>
      <c r="C80" s="1" t="s">
        <v>109</v>
      </c>
      <c r="D80" s="1">
        <v>0</v>
      </c>
      <c r="E80" s="1">
        <v>0</v>
      </c>
      <c r="F80" s="2">
        <v>487.02076561844024</v>
      </c>
      <c r="H80" s="4">
        <v>11</v>
      </c>
      <c r="I80" s="17" t="s">
        <v>119</v>
      </c>
      <c r="J80" s="20" t="s">
        <v>117</v>
      </c>
      <c r="K80" s="21" t="s">
        <v>118</v>
      </c>
      <c r="L80" s="1"/>
      <c r="M80" s="1"/>
      <c r="N80" s="1"/>
      <c r="O80"/>
      <c r="P80"/>
      <c r="Q80"/>
      <c r="R80"/>
      <c r="S80"/>
    </row>
    <row r="81" spans="1:19" ht="15.75" customHeight="1">
      <c r="A81" s="9" t="s">
        <v>120</v>
      </c>
      <c r="B81" s="9" t="s">
        <v>59</v>
      </c>
      <c r="C81" s="1" t="s">
        <v>109</v>
      </c>
      <c r="D81" s="1">
        <v>0</v>
      </c>
      <c r="E81" s="1">
        <v>0</v>
      </c>
      <c r="F81" s="2">
        <v>479.02708200407693</v>
      </c>
      <c r="H81" s="4">
        <v>14</v>
      </c>
      <c r="I81" s="17" t="s">
        <v>120</v>
      </c>
      <c r="J81" s="18" t="s">
        <v>121</v>
      </c>
      <c r="K81" s="21" t="s">
        <v>118</v>
      </c>
      <c r="L81" s="1"/>
      <c r="M81" s="1"/>
      <c r="N81" s="1"/>
      <c r="O81"/>
      <c r="P81"/>
      <c r="Q81"/>
      <c r="R81"/>
      <c r="S81"/>
    </row>
    <row r="82" spans="1:19" ht="15.75" customHeight="1">
      <c r="A82" s="9" t="s">
        <v>122</v>
      </c>
      <c r="B82" s="9" t="s">
        <v>59</v>
      </c>
      <c r="C82" s="1" t="s">
        <v>109</v>
      </c>
      <c r="D82" s="1">
        <v>0</v>
      </c>
      <c r="E82" s="1">
        <v>0</v>
      </c>
      <c r="F82" s="2">
        <v>488.08069273714347</v>
      </c>
      <c r="H82" s="4">
        <v>15</v>
      </c>
      <c r="I82" s="17" t="s">
        <v>122</v>
      </c>
      <c r="J82" s="20" t="s">
        <v>121</v>
      </c>
      <c r="K82" s="20" t="s">
        <v>118</v>
      </c>
      <c r="L82" s="1"/>
      <c r="M82" s="1"/>
      <c r="N82" s="1"/>
      <c r="O82"/>
      <c r="P82"/>
      <c r="Q82"/>
      <c r="R82"/>
      <c r="S82"/>
    </row>
    <row r="83" spans="1:19" ht="15.75" customHeight="1">
      <c r="A83" s="9" t="s">
        <v>123</v>
      </c>
      <c r="B83" s="9" t="s">
        <v>59</v>
      </c>
      <c r="C83" s="1" t="s">
        <v>109</v>
      </c>
      <c r="D83" s="1">
        <v>0</v>
      </c>
      <c r="E83" s="1">
        <v>0</v>
      </c>
      <c r="F83" s="2">
        <v>728.65235377889292</v>
      </c>
      <c r="H83" s="4">
        <v>18</v>
      </c>
      <c r="I83" s="17" t="s">
        <v>123</v>
      </c>
      <c r="J83" s="18" t="s">
        <v>124</v>
      </c>
      <c r="K83" s="18" t="s">
        <v>125</v>
      </c>
      <c r="L83" s="1"/>
      <c r="M83" s="1"/>
      <c r="N83" s="1"/>
      <c r="O83"/>
      <c r="P83"/>
      <c r="Q83"/>
      <c r="R83"/>
      <c r="S83"/>
    </row>
    <row r="84" spans="1:19" ht="15.75" customHeight="1">
      <c r="A84" s="9" t="s">
        <v>126</v>
      </c>
      <c r="B84" s="9" t="s">
        <v>59</v>
      </c>
      <c r="C84" s="1" t="s">
        <v>109</v>
      </c>
      <c r="D84" s="1">
        <v>0</v>
      </c>
      <c r="E84" s="1">
        <v>0</v>
      </c>
      <c r="F84" s="2">
        <v>676.68405576310715</v>
      </c>
      <c r="H84" s="4">
        <v>19</v>
      </c>
      <c r="I84" s="17" t="s">
        <v>126</v>
      </c>
      <c r="J84" s="21" t="s">
        <v>124</v>
      </c>
      <c r="K84" s="21" t="s">
        <v>125</v>
      </c>
      <c r="L84" s="1"/>
      <c r="M84" s="1"/>
      <c r="N84" s="1"/>
      <c r="O84"/>
      <c r="P84"/>
      <c r="Q84"/>
      <c r="R84"/>
      <c r="S84"/>
    </row>
    <row r="85" spans="1:19" ht="15.75" customHeight="1">
      <c r="A85" s="9" t="s">
        <v>127</v>
      </c>
      <c r="B85" s="9" t="s">
        <v>59</v>
      </c>
      <c r="C85" s="1" t="s">
        <v>109</v>
      </c>
      <c r="D85" s="1">
        <v>0</v>
      </c>
      <c r="E85" s="1">
        <v>0</v>
      </c>
      <c r="F85" s="2">
        <v>658.56512095957237</v>
      </c>
      <c r="H85" s="4">
        <v>20</v>
      </c>
      <c r="I85" s="17" t="s">
        <v>127</v>
      </c>
      <c r="J85" s="20" t="s">
        <v>124</v>
      </c>
      <c r="K85" s="21" t="s">
        <v>125</v>
      </c>
      <c r="L85" s="1"/>
      <c r="M85" s="1"/>
      <c r="N85" s="1"/>
      <c r="O85"/>
      <c r="P85"/>
      <c r="Q85"/>
      <c r="R85"/>
      <c r="S85"/>
    </row>
    <row r="86" spans="1:19" ht="15.75" customHeight="1">
      <c r="A86" s="9" t="s">
        <v>128</v>
      </c>
      <c r="B86" s="9" t="s">
        <v>59</v>
      </c>
      <c r="C86" s="1" t="s">
        <v>109</v>
      </c>
      <c r="D86" s="1">
        <v>0</v>
      </c>
      <c r="E86" s="1">
        <v>0</v>
      </c>
      <c r="F86" s="2">
        <v>580.4240637214466</v>
      </c>
      <c r="H86" s="4">
        <v>23</v>
      </c>
      <c r="I86" s="17" t="s">
        <v>128</v>
      </c>
      <c r="J86" s="18" t="s">
        <v>129</v>
      </c>
      <c r="K86" s="21" t="s">
        <v>125</v>
      </c>
      <c r="L86" s="1"/>
      <c r="M86" s="1"/>
      <c r="N86" s="1"/>
      <c r="O86"/>
      <c r="P86"/>
      <c r="Q86"/>
      <c r="R86"/>
      <c r="S86"/>
    </row>
    <row r="87" spans="1:19" ht="15.75" customHeight="1">
      <c r="A87" s="9" t="s">
        <v>130</v>
      </c>
      <c r="B87" s="9" t="s">
        <v>59</v>
      </c>
      <c r="C87" s="1" t="s">
        <v>109</v>
      </c>
      <c r="D87" s="1">
        <v>0</v>
      </c>
      <c r="E87" s="1">
        <v>0</v>
      </c>
      <c r="F87" s="2">
        <v>521.3506854828313</v>
      </c>
      <c r="H87" s="4">
        <v>24</v>
      </c>
      <c r="I87" s="17" t="s">
        <v>130</v>
      </c>
      <c r="J87" s="21" t="s">
        <v>129</v>
      </c>
      <c r="K87" s="21" t="s">
        <v>125</v>
      </c>
      <c r="L87" s="1"/>
      <c r="M87" s="1"/>
      <c r="N87" s="1"/>
      <c r="O87"/>
      <c r="P87"/>
      <c r="Q87"/>
      <c r="R87"/>
      <c r="S87"/>
    </row>
    <row r="88" spans="1:19" ht="15.75" customHeight="1">
      <c r="A88" s="9" t="s">
        <v>131</v>
      </c>
      <c r="B88" s="9" t="s">
        <v>59</v>
      </c>
      <c r="C88" s="1" t="s">
        <v>109</v>
      </c>
      <c r="D88" s="1">
        <v>0</v>
      </c>
      <c r="E88" s="1">
        <v>0</v>
      </c>
      <c r="F88" s="2">
        <v>478.2410327682972</v>
      </c>
      <c r="H88" s="4">
        <v>25</v>
      </c>
      <c r="I88" s="17" t="s">
        <v>131</v>
      </c>
      <c r="J88" s="20" t="s">
        <v>129</v>
      </c>
      <c r="K88" s="20" t="s">
        <v>125</v>
      </c>
      <c r="L88" s="1"/>
      <c r="M88" s="1"/>
      <c r="N88" s="1"/>
      <c r="O88"/>
      <c r="P88"/>
      <c r="Q88"/>
      <c r="R88"/>
      <c r="S88"/>
    </row>
    <row r="89" spans="1:19" ht="15.75" customHeight="1">
      <c r="A89" s="9" t="s">
        <v>132</v>
      </c>
      <c r="B89" s="9" t="s">
        <v>59</v>
      </c>
      <c r="C89" s="1" t="s">
        <v>109</v>
      </c>
      <c r="D89" s="1">
        <v>0</v>
      </c>
      <c r="E89" s="1">
        <v>0</v>
      </c>
      <c r="F89" s="2">
        <v>271.73424444741556</v>
      </c>
      <c r="H89" s="4">
        <v>27</v>
      </c>
      <c r="I89" s="17" t="s">
        <v>132</v>
      </c>
      <c r="J89" s="22"/>
      <c r="K89" s="25" t="s">
        <v>76</v>
      </c>
      <c r="L89" s="1"/>
      <c r="M89" s="1"/>
      <c r="N89" s="1"/>
      <c r="O89"/>
      <c r="P89"/>
      <c r="Q89"/>
      <c r="R89"/>
      <c r="S89"/>
    </row>
    <row r="90" spans="1:19" ht="15.75" customHeight="1">
      <c r="A90" s="9">
        <v>0</v>
      </c>
      <c r="B90" s="9">
        <v>0</v>
      </c>
      <c r="C90" s="1">
        <v>0</v>
      </c>
      <c r="D90" s="1">
        <v>0</v>
      </c>
      <c r="E90" s="1">
        <v>0</v>
      </c>
      <c r="F90" s="2">
        <v>0</v>
      </c>
      <c r="I90" s="24"/>
      <c r="J90" s="24"/>
      <c r="K90" s="24"/>
      <c r="L90" s="1"/>
      <c r="M90" s="1"/>
      <c r="N90" s="1"/>
      <c r="O90"/>
      <c r="P90"/>
      <c r="Q90"/>
      <c r="R90"/>
      <c r="S90"/>
    </row>
    <row r="91" spans="1:19" ht="15.75" customHeight="1">
      <c r="A91" s="9" t="s">
        <v>110</v>
      </c>
      <c r="B91" s="9" t="s">
        <v>79</v>
      </c>
      <c r="C91" s="1" t="s">
        <v>109</v>
      </c>
      <c r="D91" s="1">
        <v>0</v>
      </c>
      <c r="E91" s="1">
        <v>0</v>
      </c>
      <c r="F91" s="2">
        <v>2914.0949857338192</v>
      </c>
      <c r="I91" s="24"/>
      <c r="J91" s="24"/>
      <c r="K91" s="24"/>
      <c r="L91" s="1"/>
      <c r="M91" s="1"/>
      <c r="N91" s="1"/>
      <c r="O91"/>
      <c r="P91"/>
      <c r="Q91"/>
      <c r="R91"/>
      <c r="S91"/>
    </row>
    <row r="92" spans="1:19" ht="15.75" customHeight="1">
      <c r="A92" s="9" t="s">
        <v>114</v>
      </c>
      <c r="B92" s="9" t="s">
        <v>79</v>
      </c>
      <c r="C92" s="1" t="s">
        <v>109</v>
      </c>
      <c r="D92" s="1">
        <v>0</v>
      </c>
      <c r="E92" s="1">
        <v>0</v>
      </c>
      <c r="F92" s="2">
        <v>2866.6746262613033</v>
      </c>
      <c r="I92" s="24"/>
      <c r="J92" s="24"/>
      <c r="K92" s="24"/>
      <c r="L92" s="1"/>
      <c r="M92" s="1"/>
      <c r="N92" s="1"/>
      <c r="O92"/>
      <c r="P92"/>
      <c r="Q92"/>
      <c r="R92"/>
      <c r="S92"/>
    </row>
    <row r="93" spans="1:19" ht="15.75" customHeight="1">
      <c r="A93" s="9" t="s">
        <v>117</v>
      </c>
      <c r="B93" s="9" t="s">
        <v>79</v>
      </c>
      <c r="C93" s="1" t="s">
        <v>109</v>
      </c>
      <c r="D93" s="1">
        <v>0</v>
      </c>
      <c r="E93" s="1">
        <v>0</v>
      </c>
      <c r="F93" s="2">
        <v>2132.7594212597296</v>
      </c>
      <c r="I93" s="24"/>
      <c r="J93" s="24"/>
      <c r="K93" s="24"/>
      <c r="L93" s="1"/>
      <c r="M93" s="1"/>
      <c r="N93" s="1"/>
      <c r="O93"/>
      <c r="P93"/>
      <c r="Q93"/>
      <c r="R93"/>
      <c r="S93"/>
    </row>
    <row r="94" spans="1:19" ht="15.75" customHeight="1">
      <c r="A94" s="9" t="s">
        <v>121</v>
      </c>
      <c r="B94" s="9" t="s">
        <v>79</v>
      </c>
      <c r="C94" s="1" t="s">
        <v>109</v>
      </c>
      <c r="D94" s="1">
        <v>0</v>
      </c>
      <c r="E94" s="1">
        <v>0</v>
      </c>
      <c r="F94" s="2">
        <v>2114.2208680441959</v>
      </c>
      <c r="I94" s="24"/>
      <c r="J94" s="24"/>
      <c r="K94" s="24"/>
      <c r="L94" s="1"/>
      <c r="M94" s="1"/>
      <c r="N94" s="1"/>
      <c r="O94"/>
      <c r="P94"/>
      <c r="Q94"/>
      <c r="R94"/>
      <c r="S94"/>
    </row>
    <row r="95" spans="1:19" ht="15.75" customHeight="1">
      <c r="A95" s="9" t="s">
        <v>124</v>
      </c>
      <c r="B95" s="9" t="s">
        <v>79</v>
      </c>
      <c r="C95" s="1" t="s">
        <v>109</v>
      </c>
      <c r="D95" s="1">
        <v>0</v>
      </c>
      <c r="E95" s="1">
        <v>0</v>
      </c>
      <c r="F95" s="2">
        <v>1823.9995591518518</v>
      </c>
      <c r="I95" s="1"/>
      <c r="J95" s="1"/>
      <c r="K95" s="1"/>
      <c r="L95" s="1"/>
      <c r="M95" s="1"/>
      <c r="N95" s="1"/>
      <c r="O95"/>
      <c r="P95"/>
      <c r="Q95"/>
      <c r="R95"/>
      <c r="S95"/>
    </row>
    <row r="96" spans="1:19" ht="15.75" customHeight="1">
      <c r="A96" s="9" t="s">
        <v>129</v>
      </c>
      <c r="B96" s="9" t="s">
        <v>79</v>
      </c>
      <c r="C96" s="1" t="s">
        <v>109</v>
      </c>
      <c r="D96" s="1">
        <v>0</v>
      </c>
      <c r="E96" s="1">
        <v>0</v>
      </c>
      <c r="F96" s="2">
        <v>1780.0954583978191</v>
      </c>
      <c r="I96" s="1"/>
      <c r="J96" s="1"/>
      <c r="K96" s="1"/>
      <c r="L96" s="1"/>
      <c r="M96" s="1"/>
      <c r="N96" s="1"/>
      <c r="O96"/>
      <c r="P96"/>
      <c r="Q96"/>
      <c r="R96"/>
      <c r="S96"/>
    </row>
    <row r="97" spans="1:19" ht="15.75" customHeight="1">
      <c r="A97" s="9">
        <v>0</v>
      </c>
      <c r="B97" s="9">
        <v>0</v>
      </c>
      <c r="C97" s="1">
        <v>0</v>
      </c>
      <c r="D97" s="1">
        <v>0</v>
      </c>
      <c r="E97" s="1">
        <v>0</v>
      </c>
      <c r="F97" s="2">
        <v>0</v>
      </c>
      <c r="I97" s="1"/>
      <c r="J97" s="1"/>
      <c r="K97" s="1"/>
      <c r="L97" s="1"/>
      <c r="M97" s="1"/>
      <c r="N97" s="1"/>
      <c r="O97"/>
      <c r="P97"/>
      <c r="Q97"/>
      <c r="R97"/>
      <c r="S97"/>
    </row>
    <row r="98" spans="1:19" ht="15.75" customHeight="1">
      <c r="A98" s="9" t="s">
        <v>111</v>
      </c>
      <c r="B98" s="9" t="s">
        <v>81</v>
      </c>
      <c r="C98" s="1" t="s">
        <v>109</v>
      </c>
      <c r="D98" s="1">
        <v>0</v>
      </c>
      <c r="E98" s="1">
        <v>0</v>
      </c>
      <c r="F98" s="2">
        <v>2835.5317156763849</v>
      </c>
      <c r="I98" s="1"/>
      <c r="J98" s="1"/>
      <c r="K98" s="1"/>
      <c r="L98" s="1"/>
      <c r="M98" s="1"/>
      <c r="N98" s="1"/>
      <c r="O98"/>
      <c r="P98"/>
      <c r="Q98"/>
      <c r="R98"/>
      <c r="S98"/>
    </row>
    <row r="99" spans="1:19" ht="15.75" customHeight="1">
      <c r="A99" s="9" t="s">
        <v>118</v>
      </c>
      <c r="B99" s="9" t="s">
        <v>81</v>
      </c>
      <c r="C99" s="1" t="s">
        <v>109</v>
      </c>
      <c r="D99" s="1">
        <v>0</v>
      </c>
      <c r="E99" s="1">
        <v>0</v>
      </c>
      <c r="F99" s="2">
        <v>3552.6103790292946</v>
      </c>
      <c r="I99" s="1"/>
      <c r="J99" s="1"/>
      <c r="K99" s="1"/>
      <c r="L99" s="1"/>
      <c r="M99" s="1"/>
      <c r="N99" s="1"/>
      <c r="O99"/>
      <c r="P99"/>
      <c r="Q99"/>
      <c r="R99"/>
      <c r="S99"/>
    </row>
    <row r="100" spans="1:19" ht="15.75" customHeight="1">
      <c r="A100" s="9" t="s">
        <v>125</v>
      </c>
      <c r="B100" s="9" t="s">
        <v>81</v>
      </c>
      <c r="C100" s="1" t="s">
        <v>109</v>
      </c>
      <c r="D100" s="1">
        <v>0</v>
      </c>
      <c r="E100" s="1">
        <v>0</v>
      </c>
      <c r="F100" s="2">
        <v>3530.0027282261017</v>
      </c>
      <c r="I100" s="1"/>
      <c r="J100" s="1"/>
      <c r="K100" s="1"/>
      <c r="L100" s="1"/>
      <c r="M100" s="1"/>
      <c r="N100" s="1"/>
      <c r="O100"/>
      <c r="P100"/>
      <c r="Q100"/>
      <c r="R100"/>
      <c r="S100"/>
    </row>
    <row r="101" spans="1:19" ht="15.75" customHeight="1">
      <c r="A101" s="9" t="s">
        <v>76</v>
      </c>
      <c r="B101" s="9" t="s">
        <v>79</v>
      </c>
      <c r="C101" s="1" t="s">
        <v>51</v>
      </c>
      <c r="D101" s="1">
        <v>0</v>
      </c>
      <c r="E101" s="1">
        <v>0</v>
      </c>
      <c r="F101" s="2">
        <v>5300</v>
      </c>
      <c r="I101" s="1"/>
      <c r="J101" s="1"/>
      <c r="K101" s="1"/>
      <c r="L101" s="1"/>
      <c r="M101" s="1"/>
      <c r="N101" s="1"/>
      <c r="O101"/>
      <c r="P101"/>
      <c r="Q101"/>
      <c r="R101"/>
      <c r="S101"/>
    </row>
    <row r="102" spans="1:19" ht="15.75" customHeight="1">
      <c r="A102" s="9">
        <v>0</v>
      </c>
      <c r="B102" s="9">
        <v>0</v>
      </c>
      <c r="C102" s="1">
        <v>0</v>
      </c>
      <c r="D102" s="1">
        <v>0</v>
      </c>
      <c r="E102" s="1">
        <v>0</v>
      </c>
      <c r="F102" s="2">
        <v>0</v>
      </c>
      <c r="I102" s="1"/>
      <c r="J102" s="1"/>
      <c r="K102" s="1"/>
      <c r="L102" s="1"/>
      <c r="M102" s="1"/>
      <c r="N102" s="1"/>
      <c r="O102"/>
      <c r="P102"/>
      <c r="Q102"/>
      <c r="R102"/>
      <c r="S102"/>
    </row>
    <row r="103" spans="1:19" ht="15.75" customHeight="1">
      <c r="A103" s="9">
        <v>0</v>
      </c>
      <c r="B103" s="9">
        <v>0</v>
      </c>
      <c r="C103" s="1">
        <v>0</v>
      </c>
      <c r="D103" s="1">
        <v>0</v>
      </c>
      <c r="E103" s="1">
        <v>0</v>
      </c>
      <c r="F103" s="2">
        <v>0</v>
      </c>
      <c r="I103" s="1"/>
      <c r="J103" s="1"/>
      <c r="K103" s="1"/>
      <c r="L103" s="1"/>
      <c r="M103" s="1"/>
      <c r="N103" s="1"/>
      <c r="O103"/>
      <c r="P103"/>
      <c r="Q103"/>
      <c r="R103"/>
      <c r="S103"/>
    </row>
    <row r="104" spans="1:19" ht="15.75" customHeight="1">
      <c r="A104" s="9">
        <v>0</v>
      </c>
      <c r="B104" s="9">
        <v>0</v>
      </c>
      <c r="C104" s="1">
        <v>0</v>
      </c>
      <c r="D104" s="1">
        <v>0</v>
      </c>
      <c r="E104" s="1">
        <v>0</v>
      </c>
      <c r="F104" s="2">
        <v>0</v>
      </c>
      <c r="I104" s="1"/>
      <c r="J104" s="1"/>
      <c r="K104" s="1"/>
      <c r="L104" s="1"/>
      <c r="M104" s="1"/>
      <c r="N104" s="1"/>
      <c r="O104"/>
      <c r="P104"/>
      <c r="Q104"/>
      <c r="R104"/>
      <c r="S104"/>
    </row>
    <row r="105" spans="1:19" ht="15.75" customHeight="1">
      <c r="A105" s="9">
        <v>0</v>
      </c>
      <c r="B105" s="9">
        <v>0</v>
      </c>
      <c r="C105" s="1">
        <v>0</v>
      </c>
      <c r="D105" s="1">
        <v>0</v>
      </c>
      <c r="E105" s="1">
        <v>0</v>
      </c>
      <c r="F105" s="2">
        <v>0</v>
      </c>
      <c r="I105" s="1"/>
      <c r="J105" s="1"/>
      <c r="K105" s="1"/>
      <c r="L105" s="1"/>
      <c r="M105" s="1"/>
      <c r="N105" s="1"/>
      <c r="O105"/>
      <c r="P105"/>
      <c r="Q105"/>
      <c r="R105"/>
      <c r="S105"/>
    </row>
    <row r="106" spans="1:19" ht="15.75" customHeight="1">
      <c r="A106" s="9">
        <v>0</v>
      </c>
      <c r="B106" s="9">
        <v>0</v>
      </c>
      <c r="C106" s="1">
        <v>0</v>
      </c>
      <c r="D106" s="1">
        <v>0</v>
      </c>
      <c r="E106" s="1">
        <v>0</v>
      </c>
      <c r="F106" s="2">
        <v>0</v>
      </c>
      <c r="I106" s="1"/>
      <c r="J106" s="1"/>
      <c r="K106" s="1"/>
      <c r="L106" s="1"/>
      <c r="M106" s="1"/>
      <c r="N106" s="1"/>
      <c r="O106"/>
      <c r="P106"/>
      <c r="Q106"/>
      <c r="R106"/>
      <c r="S106"/>
    </row>
    <row r="107" spans="1:19" ht="15.75" customHeight="1">
      <c r="A107" s="9">
        <v>0</v>
      </c>
      <c r="B107" s="9">
        <v>0</v>
      </c>
      <c r="C107" s="1">
        <v>0</v>
      </c>
      <c r="D107" s="1">
        <v>0</v>
      </c>
      <c r="E107" s="1">
        <v>0</v>
      </c>
      <c r="F107" s="2">
        <v>0</v>
      </c>
      <c r="I107" s="1"/>
      <c r="J107" s="1"/>
      <c r="K107" s="1"/>
      <c r="L107" s="1"/>
      <c r="M107" s="1"/>
      <c r="N107" s="1"/>
      <c r="O107"/>
      <c r="P107"/>
      <c r="Q107"/>
      <c r="R107"/>
      <c r="S107"/>
    </row>
    <row r="108" spans="1:19" ht="15.75" customHeight="1">
      <c r="A108" s="9" t="s">
        <v>133</v>
      </c>
      <c r="B108" s="9" t="s">
        <v>59</v>
      </c>
      <c r="C108" s="1" t="s">
        <v>109</v>
      </c>
      <c r="D108" s="1">
        <v>0</v>
      </c>
      <c r="E108" s="1">
        <v>0</v>
      </c>
      <c r="F108" s="2">
        <v>522.21552872031941</v>
      </c>
      <c r="H108" s="4">
        <v>2</v>
      </c>
      <c r="I108" s="17" t="s">
        <v>133</v>
      </c>
      <c r="J108" s="18" t="s">
        <v>134</v>
      </c>
      <c r="K108" s="18" t="s">
        <v>135</v>
      </c>
      <c r="L108" s="1"/>
      <c r="M108" s="1"/>
      <c r="N108" s="1"/>
      <c r="O108"/>
      <c r="P108"/>
      <c r="Q108"/>
      <c r="R108"/>
      <c r="S108"/>
    </row>
    <row r="109" spans="1:19" ht="15.75" customHeight="1">
      <c r="A109" s="9" t="s">
        <v>136</v>
      </c>
      <c r="B109" s="9" t="s">
        <v>59</v>
      </c>
      <c r="C109" s="1" t="s">
        <v>109</v>
      </c>
      <c r="D109" s="1">
        <v>0</v>
      </c>
      <c r="E109" s="1">
        <v>0</v>
      </c>
      <c r="F109" s="2">
        <v>497.10483610654643</v>
      </c>
      <c r="H109" s="4">
        <v>3</v>
      </c>
      <c r="I109" s="17" t="s">
        <v>136</v>
      </c>
      <c r="J109" s="20" t="s">
        <v>134</v>
      </c>
      <c r="K109" s="21" t="s">
        <v>135</v>
      </c>
      <c r="L109" s="1"/>
      <c r="M109" s="1"/>
      <c r="N109" s="1"/>
      <c r="O109"/>
      <c r="P109"/>
      <c r="Q109"/>
      <c r="R109"/>
      <c r="S109"/>
    </row>
    <row r="110" spans="1:19" ht="15.75" customHeight="1">
      <c r="A110" s="9" t="s">
        <v>137</v>
      </c>
      <c r="B110" s="9" t="s">
        <v>59</v>
      </c>
      <c r="C110" s="1" t="s">
        <v>109</v>
      </c>
      <c r="D110" s="1">
        <v>0</v>
      </c>
      <c r="E110" s="1">
        <v>0</v>
      </c>
      <c r="F110" s="2">
        <v>511.14113632750127</v>
      </c>
      <c r="H110" s="4">
        <v>5</v>
      </c>
      <c r="I110" s="17" t="s">
        <v>137</v>
      </c>
      <c r="J110" s="18" t="s">
        <v>138</v>
      </c>
      <c r="K110" s="21" t="s">
        <v>135</v>
      </c>
      <c r="L110" s="1"/>
      <c r="M110" s="1"/>
      <c r="N110" s="1"/>
      <c r="O110"/>
      <c r="P110"/>
      <c r="Q110"/>
      <c r="R110"/>
      <c r="S110"/>
    </row>
    <row r="111" spans="1:19" ht="15.75" customHeight="1">
      <c r="A111" s="9" t="s">
        <v>139</v>
      </c>
      <c r="B111" s="9" t="s">
        <v>59</v>
      </c>
      <c r="C111" s="1" t="s">
        <v>109</v>
      </c>
      <c r="D111" s="1">
        <v>0</v>
      </c>
      <c r="E111" s="1">
        <v>0</v>
      </c>
      <c r="F111" s="2">
        <v>515.15682361412871</v>
      </c>
      <c r="H111" s="4">
        <v>6</v>
      </c>
      <c r="I111" s="17" t="s">
        <v>139</v>
      </c>
      <c r="J111" s="20" t="s">
        <v>138</v>
      </c>
      <c r="K111" s="20" t="s">
        <v>135</v>
      </c>
      <c r="L111" s="1"/>
      <c r="M111" s="1"/>
      <c r="N111" s="1"/>
      <c r="O111"/>
      <c r="P111"/>
      <c r="Q111"/>
      <c r="R111"/>
      <c r="S111"/>
    </row>
    <row r="112" spans="1:19" ht="15.75" customHeight="1">
      <c r="A112" s="9" t="s">
        <v>140</v>
      </c>
      <c r="B112" s="9" t="s">
        <v>59</v>
      </c>
      <c r="C112" s="1" t="s">
        <v>109</v>
      </c>
      <c r="D112" s="1">
        <v>0</v>
      </c>
      <c r="E112" s="1">
        <v>0</v>
      </c>
      <c r="F112" s="2">
        <v>529.19560022693668</v>
      </c>
      <c r="H112" s="4">
        <v>10</v>
      </c>
      <c r="I112" s="17" t="s">
        <v>140</v>
      </c>
      <c r="J112" s="18" t="s">
        <v>141</v>
      </c>
      <c r="K112" s="18" t="s">
        <v>142</v>
      </c>
      <c r="L112" s="1"/>
      <c r="M112" s="1"/>
      <c r="N112" s="1"/>
      <c r="O112"/>
      <c r="P112"/>
      <c r="Q112"/>
      <c r="R112"/>
      <c r="S112"/>
    </row>
    <row r="113" spans="1:19" ht="15.75" customHeight="1">
      <c r="A113" s="9" t="s">
        <v>143</v>
      </c>
      <c r="B113" s="9" t="s">
        <v>59</v>
      </c>
      <c r="C113" s="1" t="s">
        <v>109</v>
      </c>
      <c r="D113" s="1">
        <v>0</v>
      </c>
      <c r="E113" s="1">
        <v>0</v>
      </c>
      <c r="F113" s="2">
        <v>496.13341470928799</v>
      </c>
      <c r="H113" s="4">
        <v>11</v>
      </c>
      <c r="I113" s="17" t="s">
        <v>143</v>
      </c>
      <c r="J113" s="20" t="s">
        <v>141</v>
      </c>
      <c r="K113" s="21" t="s">
        <v>142</v>
      </c>
      <c r="L113" s="1"/>
      <c r="M113" s="1"/>
      <c r="N113" s="1"/>
      <c r="O113"/>
      <c r="P113"/>
      <c r="Q113"/>
      <c r="R113"/>
      <c r="S113"/>
    </row>
    <row r="114" spans="1:19" ht="15.75" customHeight="1">
      <c r="A114" s="9" t="s">
        <v>144</v>
      </c>
      <c r="B114" s="9" t="s">
        <v>59</v>
      </c>
      <c r="C114" s="1" t="s">
        <v>109</v>
      </c>
      <c r="D114" s="1">
        <v>0</v>
      </c>
      <c r="E114" s="1">
        <v>0</v>
      </c>
      <c r="F114" s="2">
        <v>489.1334600887576</v>
      </c>
      <c r="H114" s="4">
        <v>14</v>
      </c>
      <c r="I114" s="17" t="s">
        <v>144</v>
      </c>
      <c r="J114" s="18" t="s">
        <v>145</v>
      </c>
      <c r="K114" s="21" t="s">
        <v>142</v>
      </c>
      <c r="L114" s="1"/>
      <c r="M114" s="1"/>
      <c r="N114" s="1"/>
      <c r="O114"/>
      <c r="P114"/>
      <c r="Q114"/>
      <c r="R114"/>
      <c r="S114"/>
    </row>
    <row r="115" spans="1:19" ht="15.75" customHeight="1">
      <c r="A115" s="9" t="s">
        <v>146</v>
      </c>
      <c r="B115" s="9" t="s">
        <v>59</v>
      </c>
      <c r="C115" s="1" t="s">
        <v>109</v>
      </c>
      <c r="D115" s="1">
        <v>0</v>
      </c>
      <c r="E115" s="1">
        <v>0</v>
      </c>
      <c r="F115" s="2">
        <v>492.16391968148002</v>
      </c>
      <c r="H115" s="4">
        <v>15</v>
      </c>
      <c r="I115" s="17" t="s">
        <v>146</v>
      </c>
      <c r="J115" s="20" t="s">
        <v>145</v>
      </c>
      <c r="K115" s="20" t="s">
        <v>142</v>
      </c>
      <c r="L115" s="1"/>
      <c r="M115" s="1"/>
      <c r="N115" s="1"/>
      <c r="O115"/>
      <c r="P115"/>
      <c r="Q115"/>
      <c r="R115"/>
      <c r="S115"/>
    </row>
    <row r="116" spans="1:19" ht="15.75" customHeight="1">
      <c r="A116" s="9" t="s">
        <v>147</v>
      </c>
      <c r="B116" s="9" t="s">
        <v>59</v>
      </c>
      <c r="C116" s="1" t="s">
        <v>109</v>
      </c>
      <c r="D116" s="1">
        <v>0</v>
      </c>
      <c r="E116" s="1">
        <v>0</v>
      </c>
      <c r="F116" s="2">
        <v>853.03953408104064</v>
      </c>
      <c r="H116" s="4">
        <v>18</v>
      </c>
      <c r="I116" s="17" t="s">
        <v>147</v>
      </c>
      <c r="J116" s="18" t="s">
        <v>148</v>
      </c>
      <c r="K116" s="26" t="s">
        <v>125</v>
      </c>
      <c r="L116" s="1"/>
      <c r="M116" s="1"/>
      <c r="N116" s="1"/>
      <c r="O116"/>
      <c r="P116"/>
      <c r="Q116"/>
      <c r="R116"/>
      <c r="S116"/>
    </row>
    <row r="117" spans="1:19" ht="15.75" customHeight="1">
      <c r="A117" s="9" t="s">
        <v>149</v>
      </c>
      <c r="B117" s="9" t="s">
        <v>59</v>
      </c>
      <c r="C117" s="1" t="s">
        <v>109</v>
      </c>
      <c r="D117" s="1">
        <v>0</v>
      </c>
      <c r="E117" s="1">
        <v>0</v>
      </c>
      <c r="F117" s="2">
        <v>797.02397870541756</v>
      </c>
      <c r="H117" s="4">
        <v>19</v>
      </c>
      <c r="I117" s="17" t="s">
        <v>149</v>
      </c>
      <c r="J117" s="21" t="s">
        <v>148</v>
      </c>
      <c r="K117" s="27" t="s">
        <v>125</v>
      </c>
      <c r="L117" s="1"/>
      <c r="M117" s="1"/>
      <c r="N117" s="1"/>
      <c r="O117"/>
      <c r="P117"/>
      <c r="Q117"/>
      <c r="R117"/>
      <c r="S117"/>
    </row>
    <row r="118" spans="1:19" ht="15.75" customHeight="1">
      <c r="A118" s="9" t="s">
        <v>150</v>
      </c>
      <c r="B118" s="9" t="s">
        <v>59</v>
      </c>
      <c r="C118" s="1" t="s">
        <v>109</v>
      </c>
      <c r="D118" s="1">
        <v>0</v>
      </c>
      <c r="E118" s="1">
        <v>0</v>
      </c>
      <c r="F118" s="2">
        <v>767.89276424745356</v>
      </c>
      <c r="H118" s="4">
        <v>20</v>
      </c>
      <c r="I118" s="17" t="s">
        <v>150</v>
      </c>
      <c r="J118" s="20" t="s">
        <v>148</v>
      </c>
      <c r="K118" s="28" t="s">
        <v>125</v>
      </c>
      <c r="L118" s="1"/>
      <c r="M118" s="1"/>
      <c r="N118" s="1"/>
      <c r="O118"/>
      <c r="P118"/>
      <c r="Q118"/>
      <c r="R118"/>
      <c r="S118"/>
    </row>
    <row r="119" spans="1:19" ht="15.75" customHeight="1">
      <c r="A119" s="9">
        <v>0</v>
      </c>
      <c r="B119" s="9">
        <v>0</v>
      </c>
      <c r="C119" s="1">
        <v>0</v>
      </c>
      <c r="D119" s="1">
        <v>0</v>
      </c>
      <c r="E119" s="1">
        <v>0</v>
      </c>
      <c r="F119" s="2">
        <v>0</v>
      </c>
      <c r="I119"/>
      <c r="J119"/>
      <c r="K119"/>
      <c r="L119" s="1"/>
      <c r="M119" s="1"/>
      <c r="N119" s="1"/>
      <c r="O119"/>
      <c r="P119"/>
      <c r="Q119"/>
      <c r="R119"/>
      <c r="S119"/>
    </row>
    <row r="120" spans="1:19" ht="15.75" customHeight="1">
      <c r="A120" s="9" t="s">
        <v>134</v>
      </c>
      <c r="B120" s="9" t="s">
        <v>79</v>
      </c>
      <c r="C120" s="1" t="s">
        <v>109</v>
      </c>
      <c r="D120" s="1">
        <v>0</v>
      </c>
      <c r="E120" s="1">
        <v>0</v>
      </c>
      <c r="F120" s="2">
        <v>3003.2450042359919</v>
      </c>
      <c r="I120"/>
      <c r="J120"/>
      <c r="K120"/>
      <c r="L120" s="1"/>
      <c r="M120" s="1"/>
      <c r="N120" s="1"/>
      <c r="O120"/>
      <c r="P120"/>
      <c r="Q120"/>
      <c r="R120"/>
      <c r="S120"/>
    </row>
    <row r="121" spans="1:19" ht="15.75" customHeight="1">
      <c r="A121" s="9" t="s">
        <v>138</v>
      </c>
      <c r="B121" s="9" t="s">
        <v>79</v>
      </c>
      <c r="C121" s="1" t="s">
        <v>109</v>
      </c>
      <c r="D121" s="1">
        <v>0</v>
      </c>
      <c r="E121" s="1">
        <v>0</v>
      </c>
      <c r="F121" s="2">
        <v>2951.8077530489163</v>
      </c>
      <c r="I121"/>
      <c r="J121"/>
      <c r="K121"/>
      <c r="L121" s="1"/>
      <c r="M121" s="1"/>
      <c r="N121" s="1"/>
      <c r="O121"/>
      <c r="P121"/>
      <c r="Q121"/>
      <c r="R121"/>
      <c r="S121"/>
    </row>
    <row r="122" spans="1:19" ht="15.75" customHeight="1">
      <c r="A122" s="9" t="s">
        <v>141</v>
      </c>
      <c r="B122" s="9" t="s">
        <v>79</v>
      </c>
      <c r="C122" s="1" t="s">
        <v>109</v>
      </c>
      <c r="D122" s="1">
        <v>0</v>
      </c>
      <c r="E122" s="1">
        <v>0</v>
      </c>
      <c r="F122" s="2">
        <v>2189.8841635557351</v>
      </c>
      <c r="I122"/>
      <c r="J122"/>
      <c r="K122"/>
      <c r="L122" s="1"/>
      <c r="M122" s="1"/>
      <c r="N122" s="1"/>
      <c r="O122"/>
      <c r="P122"/>
      <c r="Q122"/>
      <c r="R122"/>
      <c r="S122"/>
    </row>
    <row r="123" spans="1:19" ht="15.75" customHeight="1">
      <c r="A123" s="9" t="s">
        <v>145</v>
      </c>
      <c r="B123" s="9" t="s">
        <v>79</v>
      </c>
      <c r="C123" s="1" t="s">
        <v>109</v>
      </c>
      <c r="D123" s="1">
        <v>0</v>
      </c>
      <c r="E123" s="1">
        <v>0</v>
      </c>
      <c r="F123" s="2">
        <v>2158.1999236002425</v>
      </c>
      <c r="I123"/>
      <c r="J123"/>
      <c r="K123"/>
      <c r="L123" s="1"/>
      <c r="M123" s="1"/>
      <c r="N123" s="1"/>
      <c r="O123"/>
      <c r="P123"/>
      <c r="Q123"/>
      <c r="R123"/>
      <c r="S123"/>
    </row>
    <row r="124" spans="1:19" ht="15.75" customHeight="1">
      <c r="A124" s="9" t="s">
        <v>148</v>
      </c>
      <c r="B124" s="9" t="s">
        <v>79</v>
      </c>
      <c r="C124" s="1" t="s">
        <v>109</v>
      </c>
      <c r="D124" s="1">
        <v>0</v>
      </c>
      <c r="E124" s="1">
        <v>0</v>
      </c>
      <c r="F124" s="2">
        <v>1766.535828889685</v>
      </c>
      <c r="I124" s="29"/>
      <c r="J124" s="24"/>
      <c r="K124" s="24"/>
      <c r="L124" s="1"/>
      <c r="M124" s="1"/>
      <c r="N124" s="1"/>
      <c r="O124"/>
      <c r="P124"/>
      <c r="Q124"/>
      <c r="R124"/>
      <c r="S124"/>
    </row>
    <row r="125" spans="1:19" ht="15.75" customHeight="1">
      <c r="A125" s="9">
        <v>0</v>
      </c>
      <c r="B125" s="9">
        <v>0</v>
      </c>
      <c r="C125" s="1">
        <v>0</v>
      </c>
      <c r="D125" s="1">
        <v>0</v>
      </c>
      <c r="E125" s="1">
        <v>0</v>
      </c>
      <c r="F125" s="2">
        <v>0</v>
      </c>
      <c r="I125" s="1"/>
      <c r="J125" s="1"/>
      <c r="K125" s="1"/>
      <c r="L125" s="1"/>
      <c r="M125" s="1"/>
      <c r="N125" s="1"/>
      <c r="O125"/>
      <c r="P125"/>
      <c r="Q125"/>
      <c r="R125"/>
      <c r="S125"/>
    </row>
    <row r="126" spans="1:19" ht="15.75" customHeight="1">
      <c r="A126" s="9" t="s">
        <v>135</v>
      </c>
      <c r="B126" s="9" t="s">
        <v>81</v>
      </c>
      <c r="C126" s="1" t="s">
        <v>109</v>
      </c>
      <c r="D126" s="1">
        <v>0</v>
      </c>
      <c r="E126" s="1">
        <v>0</v>
      </c>
      <c r="F126" s="2">
        <v>2877.5455530379149</v>
      </c>
      <c r="I126" s="1"/>
      <c r="J126" s="1"/>
      <c r="K126" s="1"/>
      <c r="L126" s="1"/>
      <c r="M126" s="1"/>
      <c r="N126" s="1"/>
      <c r="O126"/>
      <c r="P126"/>
      <c r="Q126"/>
      <c r="R126"/>
      <c r="S126"/>
    </row>
    <row r="127" spans="1:19" ht="15.75" customHeight="1">
      <c r="A127" s="9" t="s">
        <v>142</v>
      </c>
      <c r="B127" s="9" t="s">
        <v>81</v>
      </c>
      <c r="C127" s="1" t="s">
        <v>109</v>
      </c>
      <c r="D127" s="1">
        <v>0</v>
      </c>
      <c r="E127" s="1">
        <v>0</v>
      </c>
      <c r="F127" s="2">
        <v>3605.3737737036458</v>
      </c>
      <c r="I127" s="1"/>
      <c r="J127" s="1"/>
      <c r="K127" s="1"/>
      <c r="L127" s="1"/>
      <c r="M127" s="1"/>
      <c r="N127" s="1"/>
      <c r="O127"/>
      <c r="P127"/>
      <c r="Q127"/>
      <c r="R127"/>
      <c r="S127"/>
    </row>
    <row r="128" spans="1:19" ht="15.75" customHeight="1">
      <c r="A128" s="9">
        <v>0</v>
      </c>
      <c r="B128" s="9">
        <v>0</v>
      </c>
      <c r="C128" s="1">
        <v>0</v>
      </c>
      <c r="D128" s="1">
        <v>0</v>
      </c>
      <c r="E128" s="1">
        <v>0</v>
      </c>
      <c r="F128" s="2">
        <v>0</v>
      </c>
      <c r="I128" s="1"/>
      <c r="J128" s="1"/>
      <c r="K128" s="1"/>
      <c r="L128" s="1"/>
      <c r="M128" s="1"/>
      <c r="N128" s="1"/>
      <c r="O128"/>
      <c r="P128"/>
      <c r="Q128"/>
      <c r="R128"/>
      <c r="S128"/>
    </row>
    <row r="129" spans="1:21" ht="15.75" customHeight="1">
      <c r="A129" s="9">
        <v>0</v>
      </c>
      <c r="B129" s="9">
        <v>0</v>
      </c>
      <c r="C129" s="1">
        <v>0</v>
      </c>
      <c r="D129" s="1">
        <v>0</v>
      </c>
      <c r="E129" s="1">
        <v>0</v>
      </c>
      <c r="F129" s="2">
        <v>0</v>
      </c>
      <c r="I129" s="1"/>
      <c r="J129" s="1"/>
      <c r="K129" s="1"/>
      <c r="L129" s="1"/>
      <c r="M129" s="1"/>
      <c r="N129" s="1"/>
      <c r="O129"/>
      <c r="P129"/>
      <c r="Q129"/>
      <c r="R129"/>
      <c r="S129"/>
    </row>
    <row r="130" spans="1:21" ht="15.75" customHeight="1">
      <c r="A130" s="9">
        <v>0</v>
      </c>
      <c r="B130" s="9">
        <v>0</v>
      </c>
      <c r="C130" s="1">
        <v>0</v>
      </c>
      <c r="D130" s="1">
        <v>0</v>
      </c>
      <c r="E130" s="1">
        <v>0</v>
      </c>
      <c r="F130" s="2">
        <v>0</v>
      </c>
      <c r="I130" s="1"/>
      <c r="J130" s="1"/>
      <c r="K130" s="1"/>
      <c r="L130" s="1"/>
      <c r="M130" s="1"/>
      <c r="N130" s="1"/>
      <c r="O130"/>
      <c r="P130"/>
      <c r="Q130"/>
      <c r="R130"/>
      <c r="S130"/>
    </row>
    <row r="131" spans="1:21" ht="15.75" customHeight="1">
      <c r="A131" s="9">
        <v>0</v>
      </c>
      <c r="B131" s="9">
        <v>0</v>
      </c>
      <c r="C131" s="1">
        <v>0</v>
      </c>
      <c r="D131" s="1">
        <v>0</v>
      </c>
      <c r="E131" s="1">
        <v>0</v>
      </c>
      <c r="F131" s="2">
        <v>0</v>
      </c>
      <c r="I131" s="1"/>
      <c r="J131" s="1"/>
      <c r="K131" s="1"/>
      <c r="L131" s="1"/>
      <c r="M131" s="1"/>
      <c r="N131" s="1"/>
      <c r="O131"/>
      <c r="P131"/>
      <c r="Q131"/>
      <c r="R131"/>
      <c r="S131"/>
    </row>
    <row r="132" spans="1:21" ht="15.75" customHeight="1">
      <c r="A132" s="9">
        <v>0</v>
      </c>
      <c r="B132" s="9">
        <v>0</v>
      </c>
      <c r="C132" s="1">
        <v>0</v>
      </c>
      <c r="D132" s="1">
        <v>0</v>
      </c>
      <c r="E132" s="1">
        <v>0</v>
      </c>
      <c r="F132" s="2">
        <v>0</v>
      </c>
      <c r="I132" s="1"/>
      <c r="J132" s="1"/>
      <c r="K132" s="1"/>
      <c r="L132" s="1"/>
      <c r="M132" s="1"/>
      <c r="N132" s="1"/>
      <c r="O132"/>
      <c r="P132"/>
      <c r="Q132"/>
      <c r="R132"/>
      <c r="S132"/>
    </row>
    <row r="133" spans="1:21" ht="15.75" customHeight="1">
      <c r="A133" s="9">
        <v>0</v>
      </c>
      <c r="B133" s="9">
        <v>0</v>
      </c>
      <c r="C133" s="1">
        <v>0</v>
      </c>
      <c r="D133" s="1">
        <v>0</v>
      </c>
      <c r="E133" s="1">
        <v>0</v>
      </c>
      <c r="F133" s="2">
        <v>0</v>
      </c>
      <c r="I133" s="1"/>
      <c r="J133" s="1"/>
      <c r="K133" s="1"/>
      <c r="L133" s="1"/>
      <c r="M133" s="1"/>
      <c r="N133" s="1"/>
      <c r="O133"/>
      <c r="P133"/>
      <c r="Q133"/>
      <c r="R133"/>
      <c r="S133"/>
    </row>
    <row r="134" spans="1:21" ht="15.75" customHeight="1">
      <c r="A134" s="9">
        <v>0</v>
      </c>
      <c r="B134" s="9">
        <v>0</v>
      </c>
      <c r="C134" s="1">
        <v>0</v>
      </c>
      <c r="D134" s="1">
        <v>0</v>
      </c>
      <c r="E134" s="1">
        <v>0</v>
      </c>
      <c r="F134" s="2">
        <v>0</v>
      </c>
      <c r="I134" s="1"/>
      <c r="J134" s="1"/>
      <c r="K134" s="1"/>
      <c r="L134" s="1"/>
      <c r="M134" s="1"/>
      <c r="N134" s="1"/>
      <c r="O134"/>
      <c r="P134"/>
      <c r="Q134"/>
      <c r="R134"/>
      <c r="S134"/>
    </row>
    <row r="135" spans="1:21" ht="15.75" customHeight="1">
      <c r="A135" s="9">
        <v>0</v>
      </c>
      <c r="B135" s="9">
        <v>0</v>
      </c>
      <c r="C135" s="1">
        <v>0</v>
      </c>
      <c r="D135" s="1">
        <v>0</v>
      </c>
      <c r="E135" s="1">
        <v>0</v>
      </c>
      <c r="F135" s="2">
        <v>0</v>
      </c>
      <c r="I135" s="1"/>
      <c r="J135" s="1"/>
      <c r="K135" s="1"/>
      <c r="L135" s="1"/>
      <c r="M135" s="1"/>
      <c r="N135" s="1"/>
      <c r="O135"/>
      <c r="P135"/>
      <c r="Q135"/>
      <c r="R135"/>
      <c r="S135"/>
    </row>
    <row r="136" spans="1:21" ht="15.75" customHeight="1">
      <c r="A136" s="9" t="s">
        <v>151</v>
      </c>
      <c r="B136" s="9" t="s">
        <v>59</v>
      </c>
      <c r="C136" s="1" t="s">
        <v>109</v>
      </c>
      <c r="D136" s="1">
        <v>0</v>
      </c>
      <c r="E136" s="1">
        <v>0</v>
      </c>
      <c r="F136" s="2">
        <v>572.42731757892545</v>
      </c>
      <c r="H136" s="4">
        <v>2</v>
      </c>
      <c r="I136" s="17" t="s">
        <v>151</v>
      </c>
      <c r="J136" s="30" t="s">
        <v>134</v>
      </c>
      <c r="K136" s="30" t="s">
        <v>135</v>
      </c>
      <c r="L136" s="1"/>
      <c r="M136" s="1"/>
      <c r="N136" s="1"/>
      <c r="O136"/>
      <c r="P136"/>
      <c r="Q136"/>
      <c r="R136"/>
      <c r="S136"/>
    </row>
    <row r="137" spans="1:21" ht="15.75" customHeight="1">
      <c r="A137" s="9" t="s">
        <v>152</v>
      </c>
      <c r="B137" s="9" t="s">
        <v>59</v>
      </c>
      <c r="C137" s="1" t="s">
        <v>109</v>
      </c>
      <c r="D137" s="1">
        <v>0</v>
      </c>
      <c r="E137" s="1">
        <v>0</v>
      </c>
      <c r="F137" s="2">
        <v>549.34082959240288</v>
      </c>
      <c r="H137" s="4">
        <v>3</v>
      </c>
      <c r="I137" s="17" t="s">
        <v>152</v>
      </c>
      <c r="J137" s="31" t="s">
        <v>134</v>
      </c>
      <c r="K137" s="32" t="s">
        <v>135</v>
      </c>
      <c r="L137" s="1"/>
      <c r="M137" s="1"/>
      <c r="N137" s="1"/>
      <c r="O137"/>
      <c r="P137"/>
      <c r="Q137"/>
      <c r="R137"/>
      <c r="S137"/>
    </row>
    <row r="138" spans="1:21" ht="15.75" customHeight="1">
      <c r="A138" s="9" t="s">
        <v>153</v>
      </c>
      <c r="B138" s="9" t="s">
        <v>59</v>
      </c>
      <c r="C138" s="1" t="s">
        <v>109</v>
      </c>
      <c r="D138" s="1">
        <v>0</v>
      </c>
      <c r="E138" s="1">
        <v>0</v>
      </c>
      <c r="F138" s="2">
        <v>561.37286665861677</v>
      </c>
      <c r="H138" s="4">
        <v>5</v>
      </c>
      <c r="I138" s="17" t="s">
        <v>153</v>
      </c>
      <c r="J138" s="30" t="s">
        <v>138</v>
      </c>
      <c r="K138" s="32" t="s">
        <v>135</v>
      </c>
      <c r="L138" s="1"/>
      <c r="M138" s="1"/>
      <c r="N138" s="1"/>
      <c r="O138"/>
      <c r="P138"/>
      <c r="Q138"/>
      <c r="R138"/>
      <c r="S138"/>
    </row>
    <row r="139" spans="1:21" ht="15.75" customHeight="1">
      <c r="A139" s="9" t="s">
        <v>154</v>
      </c>
      <c r="B139" s="9" t="s">
        <v>59</v>
      </c>
      <c r="C139" s="1" t="s">
        <v>109</v>
      </c>
      <c r="D139" s="1">
        <v>0</v>
      </c>
      <c r="E139" s="1">
        <v>0</v>
      </c>
      <c r="F139" s="2">
        <v>563.38152552390488</v>
      </c>
      <c r="H139" s="4">
        <v>6</v>
      </c>
      <c r="I139" s="17" t="s">
        <v>154</v>
      </c>
      <c r="J139" s="31" t="s">
        <v>138</v>
      </c>
      <c r="K139" s="31" t="s">
        <v>135</v>
      </c>
      <c r="L139" s="1"/>
      <c r="M139" s="1"/>
      <c r="N139" s="1"/>
      <c r="O139"/>
      <c r="P139"/>
      <c r="Q139"/>
      <c r="R139"/>
      <c r="S139"/>
    </row>
    <row r="140" spans="1:21" ht="15.75" customHeight="1">
      <c r="A140" s="9">
        <v>0</v>
      </c>
      <c r="B140" s="9">
        <v>0</v>
      </c>
      <c r="C140" s="1">
        <v>0</v>
      </c>
      <c r="D140" s="1">
        <v>0</v>
      </c>
      <c r="E140" s="1">
        <v>0</v>
      </c>
      <c r="F140" s="2">
        <v>0</v>
      </c>
      <c r="I140"/>
      <c r="J140"/>
      <c r="K140"/>
      <c r="L140"/>
      <c r="M140"/>
      <c r="N140"/>
      <c r="O140"/>
      <c r="P140"/>
      <c r="Q140"/>
      <c r="R140"/>
      <c r="S140"/>
    </row>
    <row r="141" spans="1:21" ht="15.75" customHeight="1">
      <c r="A141" s="9">
        <v>0</v>
      </c>
      <c r="B141" s="9">
        <v>0</v>
      </c>
      <c r="C141" s="1">
        <v>0</v>
      </c>
      <c r="D141" s="1">
        <v>0</v>
      </c>
      <c r="E141" s="1">
        <v>0</v>
      </c>
      <c r="F141" s="2">
        <v>0</v>
      </c>
      <c r="I141"/>
      <c r="J141"/>
      <c r="K141"/>
      <c r="L141"/>
      <c r="M141"/>
      <c r="N141"/>
      <c r="O141"/>
      <c r="P141"/>
      <c r="Q141"/>
      <c r="R141"/>
      <c r="S141"/>
    </row>
    <row r="142" spans="1:21" ht="15.75" customHeight="1">
      <c r="A142" s="9">
        <v>0</v>
      </c>
      <c r="B142" s="9">
        <v>0</v>
      </c>
      <c r="C142" s="1">
        <v>0</v>
      </c>
      <c r="D142" s="1">
        <v>0</v>
      </c>
      <c r="E142" s="1">
        <v>0</v>
      </c>
      <c r="F142" s="2">
        <v>0</v>
      </c>
      <c r="I142"/>
      <c r="J142"/>
      <c r="K142"/>
      <c r="L142"/>
      <c r="M142"/>
      <c r="N142"/>
      <c r="O142"/>
      <c r="P142"/>
      <c r="Q142"/>
      <c r="R142"/>
      <c r="S142"/>
    </row>
    <row r="143" spans="1:21" ht="15.75" customHeight="1">
      <c r="A143" s="9">
        <v>0</v>
      </c>
      <c r="B143" s="9">
        <v>0</v>
      </c>
      <c r="C143" s="1">
        <v>0</v>
      </c>
      <c r="D143" s="1">
        <v>0</v>
      </c>
      <c r="E143" s="1">
        <v>0</v>
      </c>
      <c r="F143" s="2">
        <v>0</v>
      </c>
      <c r="I143"/>
      <c r="J143"/>
      <c r="K143"/>
      <c r="L143"/>
      <c r="M143"/>
      <c r="N143"/>
      <c r="O143"/>
      <c r="P143"/>
      <c r="Q143"/>
      <c r="R143"/>
      <c r="S143"/>
    </row>
    <row r="144" spans="1:21" ht="15.75" customHeight="1">
      <c r="A144" s="9">
        <v>0</v>
      </c>
      <c r="B144" s="9">
        <v>0</v>
      </c>
      <c r="C144" s="1">
        <v>0</v>
      </c>
      <c r="D144" s="1">
        <v>0</v>
      </c>
      <c r="E144" s="1">
        <v>0</v>
      </c>
      <c r="F144" s="2">
        <v>0</v>
      </c>
      <c r="I144"/>
      <c r="J144"/>
      <c r="K144"/>
      <c r="L144"/>
      <c r="M144"/>
      <c r="N144"/>
      <c r="O144"/>
      <c r="P144"/>
      <c r="Q144"/>
      <c r="R144"/>
      <c r="S144"/>
      <c r="U144" s="8" t="s">
        <v>155</v>
      </c>
    </row>
    <row r="145" spans="1:21" ht="15.75" customHeight="1">
      <c r="A145" s="9" t="s">
        <v>156</v>
      </c>
      <c r="B145" s="9" t="s">
        <v>59</v>
      </c>
      <c r="C145" s="1" t="s">
        <v>157</v>
      </c>
      <c r="D145" s="1">
        <v>0</v>
      </c>
      <c r="E145" s="1">
        <v>0</v>
      </c>
      <c r="F145">
        <v>1455</v>
      </c>
      <c r="H145" s="4">
        <v>2</v>
      </c>
      <c r="I145" s="17" t="s">
        <v>156</v>
      </c>
      <c r="J145" s="33"/>
      <c r="K145" s="34" t="s">
        <v>158</v>
      </c>
      <c r="L145" s="35" t="s">
        <v>159</v>
      </c>
      <c r="M145" s="35" t="s">
        <v>160</v>
      </c>
      <c r="N145"/>
      <c r="O145"/>
      <c r="P145">
        <v>1455</v>
      </c>
      <c r="R145">
        <v>927</v>
      </c>
      <c r="S145">
        <v>927</v>
      </c>
      <c r="T145" s="2">
        <v>2400</v>
      </c>
      <c r="U145" s="96">
        <f>T145+S145+R145+Q145+P145</f>
        <v>5709</v>
      </c>
    </row>
    <row r="146" spans="1:21" ht="15.75" customHeight="1">
      <c r="A146" s="9" t="s">
        <v>161</v>
      </c>
      <c r="B146" s="9" t="s">
        <v>59</v>
      </c>
      <c r="C146" s="1" t="s">
        <v>157</v>
      </c>
      <c r="D146" s="1">
        <v>0</v>
      </c>
      <c r="E146" s="1">
        <v>0</v>
      </c>
      <c r="F146">
        <v>1265</v>
      </c>
      <c r="H146" s="4">
        <v>4</v>
      </c>
      <c r="I146" s="17" t="s">
        <v>161</v>
      </c>
      <c r="J146" s="36"/>
      <c r="K146" s="37" t="s">
        <v>158</v>
      </c>
      <c r="L146" s="38" t="s">
        <v>159</v>
      </c>
      <c r="M146" s="35" t="s">
        <v>160</v>
      </c>
      <c r="N146"/>
      <c r="O146"/>
      <c r="P146">
        <v>1265</v>
      </c>
      <c r="R146">
        <v>927</v>
      </c>
      <c r="S146">
        <v>927</v>
      </c>
      <c r="T146" s="2">
        <v>2400</v>
      </c>
      <c r="U146" s="96">
        <f>T146+S146+R146+Q146+P146</f>
        <v>5519</v>
      </c>
    </row>
    <row r="147" spans="1:21" ht="15.75" customHeight="1">
      <c r="A147" s="9" t="s">
        <v>162</v>
      </c>
      <c r="B147" s="9" t="s">
        <v>59</v>
      </c>
      <c r="C147" s="1" t="s">
        <v>157</v>
      </c>
      <c r="D147" s="1">
        <v>0</v>
      </c>
      <c r="E147" s="1">
        <v>0</v>
      </c>
      <c r="F147">
        <v>1422</v>
      </c>
      <c r="H147" s="4">
        <v>6</v>
      </c>
      <c r="I147" s="17" t="s">
        <v>162</v>
      </c>
      <c r="J147" s="33"/>
      <c r="K147" s="34" t="s">
        <v>163</v>
      </c>
      <c r="L147" s="38" t="s">
        <v>159</v>
      </c>
      <c r="M147" s="35" t="s">
        <v>160</v>
      </c>
      <c r="N147"/>
      <c r="O147"/>
      <c r="P147">
        <v>1422</v>
      </c>
      <c r="R147">
        <v>628</v>
      </c>
      <c r="S147">
        <v>927</v>
      </c>
      <c r="T147" s="2">
        <v>2400</v>
      </c>
      <c r="U147" s="96">
        <f>T147+S147+R147+Q147+P147</f>
        <v>5377</v>
      </c>
    </row>
    <row r="148" spans="1:21" ht="15.75" customHeight="1">
      <c r="A148" s="9" t="s">
        <v>164</v>
      </c>
      <c r="B148" s="9" t="s">
        <v>59</v>
      </c>
      <c r="C148" s="1" t="s">
        <v>157</v>
      </c>
      <c r="D148" s="1">
        <v>0</v>
      </c>
      <c r="E148" s="1">
        <v>0</v>
      </c>
      <c r="F148">
        <v>1353</v>
      </c>
      <c r="H148" s="4">
        <v>8</v>
      </c>
      <c r="I148" s="17" t="s">
        <v>164</v>
      </c>
      <c r="J148" s="36"/>
      <c r="K148" s="37" t="s">
        <v>163</v>
      </c>
      <c r="L148" s="39" t="s">
        <v>159</v>
      </c>
      <c r="M148" s="35" t="s">
        <v>160</v>
      </c>
      <c r="N148"/>
      <c r="O148"/>
      <c r="P148" s="100">
        <v>1353</v>
      </c>
      <c r="Q148" s="105"/>
      <c r="R148" s="100">
        <v>628</v>
      </c>
      <c r="S148" s="100">
        <v>927</v>
      </c>
      <c r="T148" s="106">
        <v>2400</v>
      </c>
      <c r="U148" s="107">
        <f t="shared" ref="U146:U158" si="1">T148+S148+R148+Q148+P148</f>
        <v>5308</v>
      </c>
    </row>
    <row r="149" spans="1:21" ht="15.75" customHeight="1">
      <c r="A149" s="9" t="s">
        <v>165</v>
      </c>
      <c r="B149" s="9" t="s">
        <v>59</v>
      </c>
      <c r="C149" s="1" t="s">
        <v>157</v>
      </c>
      <c r="D149" s="1">
        <v>0</v>
      </c>
      <c r="E149" s="1">
        <v>0</v>
      </c>
      <c r="F149">
        <v>1214</v>
      </c>
      <c r="H149" s="4">
        <v>10</v>
      </c>
      <c r="I149" s="17" t="s">
        <v>165</v>
      </c>
      <c r="J149" s="33"/>
      <c r="K149" s="34" t="s">
        <v>166</v>
      </c>
      <c r="L149" s="35" t="s">
        <v>167</v>
      </c>
      <c r="M149" s="35" t="s">
        <v>160</v>
      </c>
      <c r="N149"/>
      <c r="O149"/>
      <c r="P149">
        <v>1214</v>
      </c>
      <c r="R149">
        <v>1179</v>
      </c>
      <c r="S149">
        <v>1761</v>
      </c>
      <c r="T149" s="2">
        <v>2400</v>
      </c>
      <c r="U149" s="96">
        <f>T149+S149+R149+Q149+P149</f>
        <v>6554</v>
      </c>
    </row>
    <row r="150" spans="1:21" ht="15.75" customHeight="1">
      <c r="A150" s="9" t="s">
        <v>168</v>
      </c>
      <c r="B150" s="9" t="s">
        <v>59</v>
      </c>
      <c r="C150" s="1" t="s">
        <v>157</v>
      </c>
      <c r="D150" s="1">
        <v>0</v>
      </c>
      <c r="E150" s="1">
        <v>0</v>
      </c>
      <c r="F150">
        <v>1095</v>
      </c>
      <c r="H150" s="4">
        <v>12</v>
      </c>
      <c r="I150" s="17" t="s">
        <v>168</v>
      </c>
      <c r="J150" s="36"/>
      <c r="K150" s="37" t="s">
        <v>166</v>
      </c>
      <c r="L150" s="38" t="s">
        <v>167</v>
      </c>
      <c r="M150" s="35" t="s">
        <v>160</v>
      </c>
      <c r="N150"/>
      <c r="O150"/>
      <c r="P150">
        <v>1095</v>
      </c>
      <c r="R150">
        <v>1179</v>
      </c>
      <c r="S150">
        <v>1761</v>
      </c>
      <c r="T150" s="2">
        <v>2400</v>
      </c>
      <c r="U150" s="96">
        <f t="shared" si="1"/>
        <v>6435</v>
      </c>
    </row>
    <row r="151" spans="1:21" ht="15.75" customHeight="1">
      <c r="A151" s="9" t="s">
        <v>169</v>
      </c>
      <c r="B151" s="9" t="s">
        <v>59</v>
      </c>
      <c r="C151" s="1" t="s">
        <v>157</v>
      </c>
      <c r="D151" s="1">
        <v>0</v>
      </c>
      <c r="E151" s="1">
        <v>0</v>
      </c>
      <c r="F151">
        <v>1038</v>
      </c>
      <c r="H151" s="4">
        <v>14</v>
      </c>
      <c r="I151" s="17" t="s">
        <v>169</v>
      </c>
      <c r="J151" s="33"/>
      <c r="K151" s="34" t="s">
        <v>170</v>
      </c>
      <c r="L151" s="38" t="s">
        <v>167</v>
      </c>
      <c r="M151" s="35" t="s">
        <v>160</v>
      </c>
      <c r="N151"/>
      <c r="O151"/>
      <c r="P151">
        <v>1038</v>
      </c>
      <c r="R151">
        <v>1170</v>
      </c>
      <c r="S151">
        <v>1761</v>
      </c>
      <c r="T151" s="2">
        <v>2400</v>
      </c>
      <c r="U151" s="96">
        <f t="shared" si="1"/>
        <v>6369</v>
      </c>
    </row>
    <row r="152" spans="1:21" ht="15.75" customHeight="1">
      <c r="A152" s="9" t="s">
        <v>171</v>
      </c>
      <c r="B152" s="9" t="s">
        <v>59</v>
      </c>
      <c r="C152" s="1" t="s">
        <v>157</v>
      </c>
      <c r="D152" s="1">
        <v>0</v>
      </c>
      <c r="E152" s="1">
        <v>0</v>
      </c>
      <c r="F152">
        <v>1038</v>
      </c>
      <c r="H152" s="4">
        <v>16</v>
      </c>
      <c r="I152" s="17" t="s">
        <v>171</v>
      </c>
      <c r="J152" s="36"/>
      <c r="K152" s="37" t="s">
        <v>170</v>
      </c>
      <c r="L152" s="38" t="s">
        <v>167</v>
      </c>
      <c r="M152" s="35" t="s">
        <v>160</v>
      </c>
      <c r="N152"/>
      <c r="O152"/>
      <c r="P152">
        <v>1038</v>
      </c>
      <c r="R152">
        <v>1170</v>
      </c>
      <c r="S152">
        <v>1761</v>
      </c>
      <c r="T152" s="2">
        <v>2400</v>
      </c>
      <c r="U152" s="96">
        <f t="shared" si="1"/>
        <v>6369</v>
      </c>
    </row>
    <row r="153" spans="1:21" ht="15.75" customHeight="1">
      <c r="A153" s="9" t="s">
        <v>172</v>
      </c>
      <c r="B153" s="9" t="s">
        <v>59</v>
      </c>
      <c r="C153" s="1" t="s">
        <v>157</v>
      </c>
      <c r="D153" s="1">
        <v>0</v>
      </c>
      <c r="E153" s="1">
        <v>0</v>
      </c>
      <c r="F153">
        <v>836</v>
      </c>
      <c r="H153" s="4">
        <v>18</v>
      </c>
      <c r="I153" s="17" t="s">
        <v>172</v>
      </c>
      <c r="J153" s="33"/>
      <c r="K153" s="34" t="s">
        <v>173</v>
      </c>
      <c r="L153" s="38" t="s">
        <v>174</v>
      </c>
      <c r="M153" s="35" t="s">
        <v>160</v>
      </c>
      <c r="N153"/>
      <c r="O153"/>
      <c r="P153">
        <v>836</v>
      </c>
      <c r="R153">
        <v>1292</v>
      </c>
      <c r="S153">
        <v>1780</v>
      </c>
      <c r="T153" s="2">
        <v>2400</v>
      </c>
      <c r="U153" s="96">
        <f t="shared" si="1"/>
        <v>6308</v>
      </c>
    </row>
    <row r="154" spans="1:21" ht="15.75" customHeight="1">
      <c r="A154" s="9" t="s">
        <v>175</v>
      </c>
      <c r="B154" s="9" t="s">
        <v>59</v>
      </c>
      <c r="C154" s="1" t="s">
        <v>157</v>
      </c>
      <c r="D154" s="1">
        <v>0</v>
      </c>
      <c r="E154" s="1">
        <v>0</v>
      </c>
      <c r="F154">
        <v>793</v>
      </c>
      <c r="H154" s="4">
        <v>20</v>
      </c>
      <c r="I154" s="17" t="s">
        <v>175</v>
      </c>
      <c r="J154" s="36"/>
      <c r="K154" s="37" t="s">
        <v>173</v>
      </c>
      <c r="L154" s="38" t="s">
        <v>174</v>
      </c>
      <c r="M154" s="35" t="s">
        <v>160</v>
      </c>
      <c r="N154"/>
      <c r="O154"/>
      <c r="P154">
        <v>793</v>
      </c>
      <c r="R154">
        <v>1292</v>
      </c>
      <c r="S154">
        <v>1780</v>
      </c>
      <c r="T154" s="2">
        <v>2400</v>
      </c>
      <c r="U154" s="96">
        <f t="shared" si="1"/>
        <v>6265</v>
      </c>
    </row>
    <row r="155" spans="1:21" ht="15.75" customHeight="1">
      <c r="A155" s="9" t="s">
        <v>176</v>
      </c>
      <c r="B155" s="9" t="s">
        <v>59</v>
      </c>
      <c r="C155" s="1" t="s">
        <v>157</v>
      </c>
      <c r="D155" s="1">
        <v>0</v>
      </c>
      <c r="E155" s="1">
        <v>0</v>
      </c>
      <c r="F155" s="95">
        <f>723+27</f>
        <v>750</v>
      </c>
      <c r="H155" s="4">
        <v>22</v>
      </c>
      <c r="I155" s="17" t="s">
        <v>176</v>
      </c>
      <c r="J155" s="40"/>
      <c r="K155" s="41" t="s">
        <v>177</v>
      </c>
      <c r="L155" s="38" t="s">
        <v>174</v>
      </c>
      <c r="M155" s="35" t="s">
        <v>160</v>
      </c>
      <c r="N155"/>
      <c r="O155"/>
      <c r="P155" s="95">
        <f>723+27</f>
        <v>750</v>
      </c>
      <c r="R155" s="95">
        <f>1327-74</f>
        <v>1253</v>
      </c>
      <c r="S155">
        <v>1780</v>
      </c>
      <c r="T155" s="2">
        <v>2400</v>
      </c>
      <c r="U155" s="96">
        <f t="shared" si="1"/>
        <v>6183</v>
      </c>
    </row>
    <row r="156" spans="1:21" ht="15.75" customHeight="1">
      <c r="A156" s="9" t="s">
        <v>178</v>
      </c>
      <c r="B156" s="9" t="s">
        <v>59</v>
      </c>
      <c r="C156" s="1" t="s">
        <v>157</v>
      </c>
      <c r="D156" s="1">
        <v>0</v>
      </c>
      <c r="E156" s="1">
        <v>0</v>
      </c>
      <c r="F156">
        <v>667</v>
      </c>
      <c r="H156" s="4">
        <v>24</v>
      </c>
      <c r="I156" s="17" t="s">
        <v>178</v>
      </c>
      <c r="J156" s="36"/>
      <c r="K156" s="37" t="s">
        <v>177</v>
      </c>
      <c r="L156" s="38" t="s">
        <v>174</v>
      </c>
      <c r="M156" s="35" t="s">
        <v>160</v>
      </c>
      <c r="N156"/>
      <c r="O156"/>
      <c r="P156">
        <v>667</v>
      </c>
      <c r="R156" s="95">
        <f>1327-74</f>
        <v>1253</v>
      </c>
      <c r="S156">
        <v>1780</v>
      </c>
      <c r="T156" s="2">
        <v>2400</v>
      </c>
      <c r="U156" s="96">
        <f t="shared" si="1"/>
        <v>6100</v>
      </c>
    </row>
    <row r="157" spans="1:21" ht="15.75" customHeight="1">
      <c r="A157" s="9" t="s">
        <v>179</v>
      </c>
      <c r="B157" s="9" t="s">
        <v>59</v>
      </c>
      <c r="C157" s="1" t="s">
        <v>157</v>
      </c>
      <c r="D157" s="1">
        <v>0</v>
      </c>
      <c r="E157" s="1">
        <v>0</v>
      </c>
      <c r="F157">
        <v>169</v>
      </c>
      <c r="H157" s="4">
        <v>26</v>
      </c>
      <c r="I157" s="17" t="s">
        <v>179</v>
      </c>
      <c r="J157" s="42" t="s">
        <v>180</v>
      </c>
      <c r="K157" s="38" t="s">
        <v>177</v>
      </c>
      <c r="L157" s="38" t="s">
        <v>174</v>
      </c>
      <c r="M157" s="35" t="s">
        <v>160</v>
      </c>
      <c r="N157"/>
      <c r="O157"/>
      <c r="P157">
        <v>169</v>
      </c>
      <c r="Q157">
        <v>456</v>
      </c>
      <c r="R157" s="95">
        <f>1327-74</f>
        <v>1253</v>
      </c>
      <c r="S157">
        <v>1780</v>
      </c>
      <c r="T157" s="2">
        <v>2400</v>
      </c>
      <c r="U157" s="96">
        <f t="shared" si="1"/>
        <v>6058</v>
      </c>
    </row>
    <row r="158" spans="1:21" ht="15.75" customHeight="1">
      <c r="A158" s="9" t="s">
        <v>181</v>
      </c>
      <c r="B158" s="9" t="s">
        <v>59</v>
      </c>
      <c r="C158" s="1" t="s">
        <v>157</v>
      </c>
      <c r="D158" s="1">
        <v>0</v>
      </c>
      <c r="E158" s="1">
        <v>0</v>
      </c>
      <c r="F158">
        <v>164</v>
      </c>
      <c r="H158" s="4">
        <v>27</v>
      </c>
      <c r="I158" s="17" t="s">
        <v>181</v>
      </c>
      <c r="J158" s="42" t="s">
        <v>180</v>
      </c>
      <c r="K158" s="39" t="s">
        <v>177</v>
      </c>
      <c r="L158" s="39" t="s">
        <v>174</v>
      </c>
      <c r="M158" s="35" t="s">
        <v>160</v>
      </c>
      <c r="N158"/>
      <c r="O158"/>
      <c r="P158">
        <v>164</v>
      </c>
      <c r="Q158">
        <v>456</v>
      </c>
      <c r="R158" s="95">
        <f>1327-74</f>
        <v>1253</v>
      </c>
      <c r="S158">
        <v>1780</v>
      </c>
      <c r="T158" s="2">
        <v>2400</v>
      </c>
      <c r="U158" s="96">
        <f t="shared" si="1"/>
        <v>6053</v>
      </c>
    </row>
    <row r="159" spans="1:21" ht="15.75" customHeight="1">
      <c r="A159" s="9">
        <v>0</v>
      </c>
      <c r="B159" s="9">
        <v>0</v>
      </c>
      <c r="C159" s="1">
        <v>0</v>
      </c>
      <c r="D159" s="1">
        <v>0</v>
      </c>
      <c r="E159" s="1">
        <v>0</v>
      </c>
      <c r="F159" s="2">
        <v>0</v>
      </c>
      <c r="I159"/>
      <c r="J159"/>
      <c r="K159"/>
      <c r="L159"/>
      <c r="M159"/>
      <c r="N159"/>
      <c r="O159"/>
      <c r="P159"/>
      <c r="Q159"/>
      <c r="R159"/>
      <c r="S159"/>
    </row>
    <row r="160" spans="1:21" ht="15.75" customHeight="1">
      <c r="A160" s="9" t="s">
        <v>158</v>
      </c>
      <c r="B160" s="9" t="s">
        <v>59</v>
      </c>
      <c r="C160" s="1" t="s">
        <v>157</v>
      </c>
      <c r="D160" s="1">
        <v>0</v>
      </c>
      <c r="E160" s="1">
        <v>0</v>
      </c>
      <c r="F160">
        <v>927</v>
      </c>
      <c r="I160"/>
      <c r="J160"/>
      <c r="K160"/>
      <c r="L160"/>
      <c r="M160"/>
      <c r="N160"/>
      <c r="O160"/>
      <c r="P160"/>
      <c r="Q160"/>
      <c r="R160"/>
      <c r="S160"/>
    </row>
    <row r="161" spans="1:21" ht="15.75" customHeight="1">
      <c r="A161" s="9" t="s">
        <v>163</v>
      </c>
      <c r="B161" s="9" t="s">
        <v>59</v>
      </c>
      <c r="C161" s="1" t="s">
        <v>157</v>
      </c>
      <c r="D161" s="1">
        <v>0</v>
      </c>
      <c r="E161" s="1">
        <v>0</v>
      </c>
      <c r="F161">
        <v>628</v>
      </c>
      <c r="I161"/>
      <c r="J161"/>
      <c r="K161"/>
      <c r="L161"/>
      <c r="M161"/>
      <c r="N161"/>
      <c r="O161"/>
      <c r="P161"/>
      <c r="Q161"/>
      <c r="R161"/>
      <c r="S161"/>
    </row>
    <row r="162" spans="1:21" ht="15.75" customHeight="1">
      <c r="A162" s="9" t="s">
        <v>166</v>
      </c>
      <c r="B162" s="9" t="s">
        <v>59</v>
      </c>
      <c r="C162" s="1" t="s">
        <v>157</v>
      </c>
      <c r="D162" s="1">
        <v>0</v>
      </c>
      <c r="E162" s="1">
        <v>0</v>
      </c>
      <c r="F162">
        <v>1179</v>
      </c>
      <c r="I162"/>
      <c r="J162"/>
      <c r="K162"/>
      <c r="L162"/>
      <c r="M162"/>
      <c r="N162"/>
      <c r="O162"/>
      <c r="P162"/>
      <c r="Q162"/>
      <c r="R162"/>
      <c r="S162"/>
    </row>
    <row r="163" spans="1:21" ht="15.75" customHeight="1">
      <c r="A163" s="9" t="s">
        <v>170</v>
      </c>
      <c r="B163" s="9" t="s">
        <v>59</v>
      </c>
      <c r="C163" s="1" t="s">
        <v>157</v>
      </c>
      <c r="D163" s="1">
        <v>0</v>
      </c>
      <c r="E163" s="1">
        <v>0</v>
      </c>
      <c r="F163">
        <v>1170</v>
      </c>
      <c r="I163"/>
      <c r="J163"/>
      <c r="K163"/>
      <c r="L163"/>
      <c r="M163"/>
      <c r="N163"/>
      <c r="O163"/>
      <c r="P163"/>
      <c r="Q163"/>
      <c r="R163"/>
      <c r="S163"/>
    </row>
    <row r="164" spans="1:21" ht="15.75" customHeight="1">
      <c r="A164" s="9" t="s">
        <v>173</v>
      </c>
      <c r="B164" s="9" t="s">
        <v>59</v>
      </c>
      <c r="C164" s="1" t="s">
        <v>157</v>
      </c>
      <c r="D164" s="1">
        <v>0</v>
      </c>
      <c r="E164" s="1">
        <v>0</v>
      </c>
      <c r="F164">
        <v>1292</v>
      </c>
      <c r="I164"/>
      <c r="J164"/>
      <c r="K164"/>
      <c r="L164"/>
      <c r="M164"/>
      <c r="N164"/>
      <c r="O164"/>
      <c r="P164"/>
      <c r="Q164"/>
      <c r="R164"/>
      <c r="S164"/>
    </row>
    <row r="165" spans="1:21" ht="15.75" customHeight="1">
      <c r="A165" s="9" t="s">
        <v>177</v>
      </c>
      <c r="B165" s="9" t="s">
        <v>59</v>
      </c>
      <c r="C165" s="1" t="s">
        <v>157</v>
      </c>
      <c r="D165" s="1">
        <v>0</v>
      </c>
      <c r="E165" s="1">
        <v>0</v>
      </c>
      <c r="F165" s="95">
        <f>1327-74</f>
        <v>1253</v>
      </c>
      <c r="I165"/>
      <c r="J165"/>
      <c r="K165"/>
      <c r="L165"/>
      <c r="M165"/>
      <c r="N165"/>
      <c r="O165"/>
      <c r="P165"/>
      <c r="Q165"/>
      <c r="R165"/>
      <c r="S165"/>
    </row>
    <row r="166" spans="1:21" ht="15.75" customHeight="1">
      <c r="A166" s="9" t="s">
        <v>180</v>
      </c>
      <c r="B166" s="9" t="s">
        <v>59</v>
      </c>
      <c r="C166" s="1" t="s">
        <v>157</v>
      </c>
      <c r="D166" s="1">
        <v>0</v>
      </c>
      <c r="E166" s="1">
        <v>0</v>
      </c>
      <c r="F166">
        <v>456</v>
      </c>
      <c r="I166"/>
      <c r="J166"/>
      <c r="K166"/>
      <c r="L166"/>
      <c r="M166"/>
      <c r="N166"/>
      <c r="O166"/>
      <c r="P166"/>
      <c r="Q166"/>
      <c r="R166"/>
      <c r="S166"/>
    </row>
    <row r="167" spans="1:21" ht="15.75" customHeight="1">
      <c r="A167" s="9">
        <v>0</v>
      </c>
      <c r="B167" s="9">
        <v>0</v>
      </c>
      <c r="C167" s="1">
        <v>0</v>
      </c>
      <c r="D167" s="1">
        <v>0</v>
      </c>
      <c r="E167" s="1">
        <v>0</v>
      </c>
      <c r="F167" s="2">
        <v>0</v>
      </c>
      <c r="I167"/>
      <c r="J167"/>
      <c r="K167"/>
      <c r="L167"/>
      <c r="M167"/>
      <c r="N167"/>
      <c r="O167"/>
      <c r="P167"/>
      <c r="Q167"/>
      <c r="R167"/>
      <c r="S167"/>
    </row>
    <row r="168" spans="1:21" ht="15.75" customHeight="1">
      <c r="A168" s="9" t="s">
        <v>159</v>
      </c>
      <c r="B168" s="9" t="s">
        <v>59</v>
      </c>
      <c r="C168" s="1" t="s">
        <v>157</v>
      </c>
      <c r="D168" s="1">
        <v>0</v>
      </c>
      <c r="E168" s="1">
        <v>0</v>
      </c>
      <c r="F168">
        <v>2306</v>
      </c>
      <c r="I168"/>
      <c r="J168"/>
      <c r="K168"/>
      <c r="L168"/>
      <c r="M168"/>
      <c r="N168"/>
      <c r="O168"/>
      <c r="P168"/>
      <c r="Q168"/>
      <c r="R168"/>
      <c r="S168"/>
    </row>
    <row r="169" spans="1:21" ht="15.75" customHeight="1">
      <c r="A169" s="9" t="s">
        <v>167</v>
      </c>
      <c r="B169" s="9" t="s">
        <v>59</v>
      </c>
      <c r="C169" s="1" t="s">
        <v>157</v>
      </c>
      <c r="D169" s="1">
        <v>0</v>
      </c>
      <c r="E169" s="1">
        <v>0</v>
      </c>
      <c r="F169">
        <v>1761</v>
      </c>
      <c r="I169"/>
      <c r="J169"/>
      <c r="K169"/>
      <c r="L169"/>
      <c r="M169"/>
      <c r="N169"/>
      <c r="O169"/>
      <c r="P169"/>
      <c r="Q169"/>
      <c r="R169"/>
      <c r="S169"/>
    </row>
    <row r="170" spans="1:21" ht="15.75" customHeight="1">
      <c r="A170" s="9" t="s">
        <v>174</v>
      </c>
      <c r="B170" s="9" t="s">
        <v>59</v>
      </c>
      <c r="C170" s="1" t="s">
        <v>157</v>
      </c>
      <c r="D170" s="1">
        <v>0</v>
      </c>
      <c r="E170" s="1">
        <v>0</v>
      </c>
      <c r="F170">
        <v>1780</v>
      </c>
      <c r="I170"/>
      <c r="J170"/>
      <c r="K170"/>
      <c r="L170"/>
      <c r="M170"/>
      <c r="N170"/>
      <c r="O170"/>
      <c r="P170"/>
      <c r="Q170"/>
      <c r="R170"/>
      <c r="S170"/>
    </row>
    <row r="171" spans="1:21" ht="15.75" customHeight="1">
      <c r="A171" s="9">
        <v>0</v>
      </c>
      <c r="B171" s="9">
        <v>0</v>
      </c>
      <c r="C171" s="1">
        <v>0</v>
      </c>
      <c r="D171" s="1">
        <v>0</v>
      </c>
      <c r="E171" s="1">
        <v>0</v>
      </c>
      <c r="F171" s="2">
        <v>0</v>
      </c>
      <c r="I171"/>
      <c r="J171"/>
      <c r="K171"/>
      <c r="L171"/>
      <c r="M171"/>
      <c r="N171"/>
      <c r="O171"/>
      <c r="P171"/>
      <c r="Q171"/>
      <c r="R171"/>
      <c r="S171"/>
    </row>
    <row r="172" spans="1:21" ht="15.75" customHeight="1">
      <c r="A172" s="9" t="s">
        <v>182</v>
      </c>
      <c r="B172" s="9" t="s">
        <v>183</v>
      </c>
      <c r="C172" s="1" t="s">
        <v>157</v>
      </c>
      <c r="D172" s="1">
        <v>0</v>
      </c>
      <c r="E172" s="1">
        <v>0</v>
      </c>
      <c r="F172" s="2">
        <f>2400+100+40</f>
        <v>2540</v>
      </c>
      <c r="I172"/>
      <c r="J172"/>
      <c r="K172"/>
      <c r="L172"/>
      <c r="M172"/>
      <c r="N172"/>
      <c r="O172"/>
      <c r="P172"/>
      <c r="Q172"/>
      <c r="R172"/>
      <c r="S172"/>
    </row>
    <row r="173" spans="1:21" ht="15.75" customHeight="1">
      <c r="A173" s="9">
        <v>0</v>
      </c>
      <c r="B173" s="9">
        <v>0</v>
      </c>
      <c r="C173" s="1">
        <v>0</v>
      </c>
      <c r="D173" s="1">
        <v>0</v>
      </c>
      <c r="E173" s="1">
        <v>0</v>
      </c>
      <c r="F173" s="2">
        <v>0</v>
      </c>
      <c r="I173"/>
      <c r="J173"/>
      <c r="K173"/>
      <c r="L173"/>
      <c r="M173"/>
      <c r="N173"/>
      <c r="O173"/>
      <c r="P173"/>
      <c r="Q173"/>
      <c r="R173"/>
      <c r="S173"/>
    </row>
    <row r="174" spans="1:21" ht="15.75" customHeight="1">
      <c r="A174" s="9"/>
      <c r="B174" s="9"/>
      <c r="I174"/>
      <c r="J174"/>
      <c r="K174"/>
      <c r="L174"/>
      <c r="M174"/>
      <c r="N174"/>
      <c r="O174"/>
      <c r="P174"/>
      <c r="Q174"/>
      <c r="R174"/>
      <c r="S174"/>
    </row>
    <row r="175" spans="1:21" ht="15.75" customHeight="1">
      <c r="A175" s="1" t="s">
        <v>184</v>
      </c>
      <c r="I175"/>
      <c r="J175"/>
      <c r="K175"/>
      <c r="L175"/>
      <c r="M175"/>
      <c r="N175"/>
      <c r="O175"/>
      <c r="P175"/>
      <c r="Q175"/>
      <c r="R175"/>
      <c r="S175"/>
    </row>
    <row r="176" spans="1:21" ht="15.75" customHeight="1">
      <c r="A176" s="94" t="s">
        <v>185</v>
      </c>
      <c r="B176" s="9" t="s">
        <v>59</v>
      </c>
      <c r="C176" s="1" t="s">
        <v>83</v>
      </c>
      <c r="D176" s="1">
        <v>0</v>
      </c>
      <c r="E176" s="1">
        <v>0</v>
      </c>
      <c r="F176" s="94">
        <v>465</v>
      </c>
      <c r="S176" s="7">
        <f>F176</f>
        <v>465</v>
      </c>
      <c r="T176" s="97">
        <f>F178</f>
        <v>5271</v>
      </c>
      <c r="U176" s="96">
        <f>T176+S176+R176+Q176+P176</f>
        <v>5736</v>
      </c>
    </row>
    <row r="177" spans="1:21" ht="15.75" customHeight="1">
      <c r="A177" s="94" t="s">
        <v>186</v>
      </c>
      <c r="B177" s="9" t="s">
        <v>59</v>
      </c>
      <c r="C177" s="1" t="s">
        <v>83</v>
      </c>
      <c r="D177" s="1">
        <v>0</v>
      </c>
      <c r="E177" s="1">
        <v>0</v>
      </c>
      <c r="F177" s="94">
        <v>381</v>
      </c>
      <c r="S177" s="7">
        <f>F177</f>
        <v>381</v>
      </c>
      <c r="T177" s="97">
        <f>F178</f>
        <v>5271</v>
      </c>
      <c r="U177" s="96">
        <f>T177+S177+R177+Q177+P177</f>
        <v>5652</v>
      </c>
    </row>
    <row r="178" spans="1:21" ht="15.75" customHeight="1">
      <c r="A178" s="93" t="s">
        <v>187</v>
      </c>
      <c r="B178" s="98" t="s">
        <v>188</v>
      </c>
      <c r="C178" s="1" t="s">
        <v>83</v>
      </c>
      <c r="D178" s="1">
        <v>0</v>
      </c>
      <c r="E178" s="1">
        <v>0</v>
      </c>
      <c r="F178" s="93">
        <v>5271</v>
      </c>
    </row>
    <row r="181" spans="1:21" customFormat="1" ht="12.75">
      <c r="A181" t="s">
        <v>189</v>
      </c>
    </row>
    <row r="182" spans="1:21" customFormat="1" ht="12.75">
      <c r="A182" t="s">
        <v>190</v>
      </c>
    </row>
    <row r="183" spans="1:21" customFormat="1">
      <c r="A183" t="s">
        <v>191</v>
      </c>
      <c r="B183" t="s">
        <v>183</v>
      </c>
      <c r="C183" t="s">
        <v>157</v>
      </c>
      <c r="D183">
        <v>0</v>
      </c>
      <c r="E183">
        <v>0</v>
      </c>
      <c r="F183" s="102">
        <f>F172+200</f>
        <v>2740</v>
      </c>
      <c r="G183">
        <v>-1</v>
      </c>
    </row>
    <row r="184" spans="1:21" customFormat="1">
      <c r="A184" s="93" t="s">
        <v>192</v>
      </c>
      <c r="B184" s="101" t="s">
        <v>188</v>
      </c>
      <c r="C184" t="s">
        <v>83</v>
      </c>
      <c r="D184">
        <v>0</v>
      </c>
      <c r="E184">
        <v>0</v>
      </c>
      <c r="F184" s="93">
        <f>F178+200</f>
        <v>5471</v>
      </c>
      <c r="G184">
        <v>-1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5"/>
  <sheetViews>
    <sheetView zoomScale="150" zoomScaleNormal="150" workbookViewId="0">
      <selection activeCell="H28" sqref="H28"/>
    </sheetView>
  </sheetViews>
  <sheetFormatPr defaultColWidth="9" defaultRowHeight="12.75"/>
  <cols>
    <col min="13" max="13" width="17" customWidth="1"/>
    <col min="14" max="14" width="16.42578125" customWidth="1"/>
    <col min="15" max="15" width="14.7109375" customWidth="1"/>
  </cols>
  <sheetData>
    <row r="1" spans="1:19" ht="13.5" thickBot="1">
      <c r="A1" t="s">
        <v>193</v>
      </c>
    </row>
    <row r="2" spans="1:19" ht="13.5" thickBot="1">
      <c r="G2" s="103" t="s">
        <v>194</v>
      </c>
      <c r="H2" s="104"/>
      <c r="J2" s="103" t="s">
        <v>195</v>
      </c>
      <c r="K2" s="104"/>
    </row>
    <row r="3" spans="1:19">
      <c r="G3" s="43"/>
      <c r="H3" s="44"/>
      <c r="J3" s="45" t="s">
        <v>196</v>
      </c>
      <c r="K3" s="44"/>
    </row>
    <row r="4" spans="1:19">
      <c r="G4" s="46" t="s">
        <v>197</v>
      </c>
      <c r="H4" s="44"/>
      <c r="J4" s="47" t="s">
        <v>198</v>
      </c>
      <c r="K4" s="44"/>
    </row>
    <row r="5" spans="1:19">
      <c r="G5" s="48" t="s">
        <v>199</v>
      </c>
      <c r="H5" s="44"/>
      <c r="J5" s="49" t="s">
        <v>200</v>
      </c>
      <c r="K5" s="44"/>
    </row>
    <row r="6" spans="1:19">
      <c r="G6" s="50" t="s">
        <v>201</v>
      </c>
      <c r="H6" s="44"/>
      <c r="J6" s="51" t="s">
        <v>202</v>
      </c>
      <c r="K6" s="44"/>
    </row>
    <row r="7" spans="1:19">
      <c r="G7" s="52" t="s">
        <v>203</v>
      </c>
      <c r="H7" s="44"/>
    </row>
    <row r="8" spans="1:19" ht="13.5" thickBot="1">
      <c r="G8" s="53" t="s">
        <v>204</v>
      </c>
      <c r="H8" s="44"/>
    </row>
    <row r="9" spans="1:19" ht="15" thickBot="1">
      <c r="G9" s="54" t="s">
        <v>205</v>
      </c>
      <c r="H9" s="44"/>
    </row>
    <row r="13" spans="1:19">
      <c r="A13" t="s">
        <v>206</v>
      </c>
    </row>
    <row r="16" spans="1:19">
      <c r="A16" t="s">
        <v>207</v>
      </c>
      <c r="K16" t="s">
        <v>208</v>
      </c>
      <c r="S16" t="s">
        <v>209</v>
      </c>
    </row>
    <row r="17" spans="2:23" ht="13.5" thickBot="1"/>
    <row r="18" spans="2:23" ht="13.5" thickBot="1">
      <c r="B18" s="44" t="s">
        <v>210</v>
      </c>
      <c r="C18" s="55" t="s">
        <v>211</v>
      </c>
      <c r="D18" s="56"/>
      <c r="J18" t="s">
        <v>212</v>
      </c>
      <c r="L18" s="44" t="s">
        <v>210</v>
      </c>
      <c r="M18" s="57" t="s">
        <v>211</v>
      </c>
      <c r="N18" s="56"/>
      <c r="T18" s="44" t="s">
        <v>210</v>
      </c>
      <c r="U18" s="57" t="s">
        <v>211</v>
      </c>
      <c r="V18" s="56"/>
    </row>
    <row r="19" spans="2:23" ht="14.25">
      <c r="B19" s="58">
        <v>2</v>
      </c>
      <c r="C19" s="59"/>
      <c r="D19" s="60"/>
      <c r="E19" s="60"/>
      <c r="L19" s="58">
        <v>2</v>
      </c>
      <c r="M19" s="60" t="s">
        <v>213</v>
      </c>
      <c r="N19" s="60"/>
      <c r="O19" s="60"/>
      <c r="T19" s="58">
        <v>2</v>
      </c>
      <c r="U19" s="58" t="s">
        <v>49</v>
      </c>
      <c r="V19" s="60"/>
      <c r="W19" s="60"/>
    </row>
    <row r="20" spans="2:23" ht="15" thickBot="1">
      <c r="B20" s="61">
        <v>3</v>
      </c>
      <c r="C20" s="62"/>
      <c r="D20" s="63"/>
      <c r="E20" s="64"/>
      <c r="L20" s="61">
        <v>3</v>
      </c>
      <c r="M20" s="63" t="s">
        <v>213</v>
      </c>
      <c r="N20" s="63" t="s">
        <v>214</v>
      </c>
      <c r="O20" s="64"/>
      <c r="T20" s="61">
        <v>3</v>
      </c>
      <c r="U20" s="65" t="s">
        <v>54</v>
      </c>
      <c r="V20" s="65" t="s">
        <v>52</v>
      </c>
      <c r="W20" s="64"/>
    </row>
    <row r="21" spans="2:23" ht="14.25">
      <c r="B21" s="61">
        <v>6</v>
      </c>
      <c r="C21" s="59"/>
      <c r="D21" s="60"/>
      <c r="E21" s="64"/>
      <c r="L21" s="61">
        <v>6</v>
      </c>
      <c r="M21" s="60" t="s">
        <v>213</v>
      </c>
      <c r="N21" s="60"/>
      <c r="O21" s="64" t="s">
        <v>215</v>
      </c>
      <c r="T21" s="61">
        <v>6</v>
      </c>
      <c r="U21" s="58" t="s">
        <v>55</v>
      </c>
      <c r="V21" s="60"/>
      <c r="W21" s="61" t="s">
        <v>53</v>
      </c>
    </row>
    <row r="22" spans="2:23" ht="15" thickBot="1">
      <c r="B22" s="61">
        <v>7</v>
      </c>
      <c r="C22" s="62"/>
      <c r="D22" s="63"/>
      <c r="E22" s="63"/>
      <c r="L22" s="61">
        <v>7</v>
      </c>
      <c r="M22" s="63" t="s">
        <v>213</v>
      </c>
      <c r="N22" s="63" t="s">
        <v>214</v>
      </c>
      <c r="O22" s="63"/>
      <c r="T22" s="61">
        <v>7</v>
      </c>
      <c r="U22" s="65" t="s">
        <v>57</v>
      </c>
      <c r="V22" s="65" t="s">
        <v>56</v>
      </c>
      <c r="W22" s="63"/>
    </row>
    <row r="23" spans="2:23">
      <c r="B23" s="61">
        <v>10</v>
      </c>
      <c r="C23" s="66"/>
      <c r="D23" s="60"/>
      <c r="E23" s="60"/>
      <c r="L23" s="61">
        <v>10</v>
      </c>
      <c r="M23" s="60" t="s">
        <v>213</v>
      </c>
      <c r="N23" s="60"/>
      <c r="O23" s="60"/>
      <c r="T23" s="61">
        <v>10</v>
      </c>
      <c r="U23" s="58" t="s">
        <v>58</v>
      </c>
      <c r="V23" s="60"/>
      <c r="W23" s="60"/>
    </row>
    <row r="24" spans="2:23" ht="13.5" thickBot="1">
      <c r="B24" s="61">
        <v>11</v>
      </c>
      <c r="C24" s="67"/>
      <c r="D24" s="63"/>
      <c r="E24" s="64"/>
      <c r="L24" s="61">
        <v>11</v>
      </c>
      <c r="M24" s="63" t="s">
        <v>213</v>
      </c>
      <c r="N24" s="63" t="s">
        <v>214</v>
      </c>
      <c r="O24" s="64"/>
      <c r="T24" s="61">
        <v>11</v>
      </c>
      <c r="U24" s="65" t="s">
        <v>62</v>
      </c>
      <c r="V24" s="65" t="s">
        <v>60</v>
      </c>
      <c r="W24" s="64"/>
    </row>
    <row r="25" spans="2:23">
      <c r="B25" s="61">
        <v>14</v>
      </c>
      <c r="C25" s="68"/>
      <c r="D25" s="60"/>
      <c r="E25" s="64"/>
      <c r="L25" s="61">
        <v>14</v>
      </c>
      <c r="M25" s="60" t="s">
        <v>213</v>
      </c>
      <c r="N25" s="60"/>
      <c r="O25" s="64" t="s">
        <v>215</v>
      </c>
      <c r="T25" s="61">
        <v>14</v>
      </c>
      <c r="U25" s="58" t="s">
        <v>63</v>
      </c>
      <c r="V25" s="60"/>
      <c r="W25" s="61" t="s">
        <v>61</v>
      </c>
    </row>
    <row r="26" spans="2:23" ht="13.5" thickBot="1">
      <c r="B26" s="61">
        <v>15</v>
      </c>
      <c r="C26" s="69"/>
      <c r="D26" s="63"/>
      <c r="E26" s="63"/>
      <c r="L26" s="61">
        <v>15</v>
      </c>
      <c r="M26" s="63" t="s">
        <v>213</v>
      </c>
      <c r="N26" s="63" t="s">
        <v>214</v>
      </c>
      <c r="O26" s="63"/>
      <c r="T26" s="61">
        <v>15</v>
      </c>
      <c r="U26" s="65" t="s">
        <v>65</v>
      </c>
      <c r="V26" s="65" t="s">
        <v>64</v>
      </c>
      <c r="W26" s="63"/>
    </row>
    <row r="27" spans="2:23">
      <c r="B27" s="61">
        <v>18</v>
      </c>
      <c r="C27" s="70"/>
      <c r="D27" s="60"/>
      <c r="E27" s="60"/>
      <c r="L27" s="61">
        <v>18</v>
      </c>
      <c r="M27" s="60" t="s">
        <v>213</v>
      </c>
      <c r="N27" s="60"/>
      <c r="O27" s="60"/>
      <c r="T27" s="61">
        <v>18</v>
      </c>
      <c r="U27" s="58" t="s">
        <v>66</v>
      </c>
      <c r="V27" s="60"/>
      <c r="W27" s="60"/>
    </row>
    <row r="28" spans="2:23">
      <c r="B28" s="61">
        <v>19</v>
      </c>
      <c r="C28" s="71"/>
      <c r="D28" s="64"/>
      <c r="E28" s="64"/>
      <c r="L28" s="61">
        <v>19</v>
      </c>
      <c r="M28" s="64" t="s">
        <v>213</v>
      </c>
      <c r="N28" s="64" t="s">
        <v>214</v>
      </c>
      <c r="O28" s="64"/>
      <c r="T28" s="61">
        <v>19</v>
      </c>
      <c r="U28" s="61" t="s">
        <v>69</v>
      </c>
      <c r="V28" s="61" t="s">
        <v>67</v>
      </c>
      <c r="W28" s="64"/>
    </row>
    <row r="29" spans="2:23" ht="13.5" thickBot="1">
      <c r="B29" s="61">
        <v>20</v>
      </c>
      <c r="C29" s="72"/>
      <c r="D29" s="63"/>
      <c r="E29" s="64"/>
      <c r="L29" s="61">
        <v>20</v>
      </c>
      <c r="M29" s="63" t="s">
        <v>213</v>
      </c>
      <c r="N29" s="63"/>
      <c r="O29" s="64"/>
      <c r="T29" s="61">
        <v>20</v>
      </c>
      <c r="U29" s="65" t="s">
        <v>70</v>
      </c>
      <c r="V29" s="63"/>
      <c r="W29" s="64"/>
    </row>
    <row r="30" spans="2:23">
      <c r="B30" s="61">
        <v>23</v>
      </c>
      <c r="C30" s="73"/>
      <c r="D30" s="60"/>
      <c r="E30" s="64"/>
      <c r="L30" s="61">
        <v>23</v>
      </c>
      <c r="M30" s="60" t="s">
        <v>213</v>
      </c>
      <c r="N30" s="60"/>
      <c r="O30" s="64" t="s">
        <v>215</v>
      </c>
      <c r="T30" s="61">
        <v>23</v>
      </c>
      <c r="U30" s="58" t="s">
        <v>71</v>
      </c>
      <c r="V30" s="60"/>
      <c r="W30" s="61" t="s">
        <v>68</v>
      </c>
    </row>
    <row r="31" spans="2:23">
      <c r="B31" s="61">
        <v>24</v>
      </c>
      <c r="C31" s="74"/>
      <c r="D31" s="64"/>
      <c r="E31" s="64"/>
      <c r="L31" s="61">
        <v>24</v>
      </c>
      <c r="M31" s="64" t="s">
        <v>213</v>
      </c>
      <c r="N31" s="64" t="s">
        <v>214</v>
      </c>
      <c r="O31" s="64"/>
      <c r="T31" s="61">
        <v>24</v>
      </c>
      <c r="U31" s="61" t="s">
        <v>73</v>
      </c>
      <c r="V31" s="61" t="s">
        <v>72</v>
      </c>
      <c r="W31" s="64"/>
    </row>
    <row r="32" spans="2:23" ht="13.5" thickBot="1">
      <c r="B32" s="61">
        <v>25</v>
      </c>
      <c r="C32" s="75"/>
      <c r="D32" s="63"/>
      <c r="E32" s="63"/>
      <c r="L32" s="61">
        <v>25</v>
      </c>
      <c r="M32" s="63" t="s">
        <v>213</v>
      </c>
      <c r="N32" s="63"/>
      <c r="O32" s="63"/>
      <c r="T32" s="61">
        <v>25</v>
      </c>
      <c r="U32" s="65" t="s">
        <v>74</v>
      </c>
      <c r="V32" s="63"/>
      <c r="W32" s="63"/>
    </row>
    <row r="33" spans="2:23" ht="13.5" thickBot="1">
      <c r="B33" s="65">
        <v>27</v>
      </c>
      <c r="C33" s="76"/>
      <c r="L33" s="65">
        <v>27</v>
      </c>
      <c r="M33" s="77" t="s">
        <v>213</v>
      </c>
      <c r="T33" s="65">
        <v>27</v>
      </c>
      <c r="U33" s="78" t="s">
        <v>75</v>
      </c>
    </row>
    <row r="34" spans="2:23" ht="13.5" thickBot="1"/>
    <row r="35" spans="2:23" ht="13.5" thickBot="1">
      <c r="B35" s="44" t="s">
        <v>210</v>
      </c>
      <c r="C35" s="55"/>
      <c r="D35" s="56"/>
      <c r="L35" s="44" t="s">
        <v>210</v>
      </c>
      <c r="M35" s="57" t="s">
        <v>216</v>
      </c>
      <c r="N35" s="56"/>
      <c r="T35" s="44" t="s">
        <v>210</v>
      </c>
      <c r="U35" s="57" t="s">
        <v>216</v>
      </c>
      <c r="V35" s="56"/>
    </row>
    <row r="36" spans="2:23">
      <c r="B36" s="58">
        <v>2</v>
      </c>
      <c r="C36" s="66"/>
      <c r="D36" s="60"/>
      <c r="E36" s="60"/>
      <c r="L36" s="58">
        <v>2</v>
      </c>
      <c r="M36" s="60" t="s">
        <v>217</v>
      </c>
      <c r="N36" s="60"/>
      <c r="O36" s="60"/>
      <c r="T36" s="58">
        <v>2</v>
      </c>
      <c r="U36" s="58" t="s">
        <v>82</v>
      </c>
      <c r="V36" s="60"/>
      <c r="W36" s="60"/>
    </row>
    <row r="37" spans="2:23" ht="13.5" thickBot="1">
      <c r="B37" s="61">
        <v>3</v>
      </c>
      <c r="C37" s="67"/>
      <c r="D37" s="63"/>
      <c r="E37" s="64"/>
      <c r="L37" s="61">
        <v>3</v>
      </c>
      <c r="M37" s="63" t="s">
        <v>217</v>
      </c>
      <c r="N37" s="63" t="s">
        <v>79</v>
      </c>
      <c r="O37" s="64"/>
      <c r="T37" s="61">
        <v>3</v>
      </c>
      <c r="U37" s="65" t="s">
        <v>86</v>
      </c>
      <c r="V37" s="65" t="s">
        <v>84</v>
      </c>
      <c r="W37" s="64"/>
    </row>
    <row r="38" spans="2:23">
      <c r="B38" s="61">
        <v>6</v>
      </c>
      <c r="C38" s="66"/>
      <c r="D38" s="60"/>
      <c r="E38" s="64"/>
      <c r="L38" s="61">
        <v>6</v>
      </c>
      <c r="M38" s="60" t="s">
        <v>217</v>
      </c>
      <c r="N38" s="60"/>
      <c r="O38" s="64" t="s">
        <v>81</v>
      </c>
      <c r="T38" s="61">
        <v>6</v>
      </c>
      <c r="U38" s="58" t="s">
        <v>87</v>
      </c>
      <c r="V38" s="60"/>
      <c r="W38" s="61" t="s">
        <v>85</v>
      </c>
    </row>
    <row r="39" spans="2:23" ht="13.5" thickBot="1">
      <c r="B39" s="61">
        <v>7</v>
      </c>
      <c r="C39" s="67"/>
      <c r="D39" s="63"/>
      <c r="E39" s="63"/>
      <c r="L39" s="61">
        <v>7</v>
      </c>
      <c r="M39" s="63" t="s">
        <v>217</v>
      </c>
      <c r="N39" s="63" t="s">
        <v>79</v>
      </c>
      <c r="O39" s="63"/>
      <c r="T39" s="61">
        <v>7</v>
      </c>
      <c r="U39" s="65" t="s">
        <v>89</v>
      </c>
      <c r="V39" s="65" t="s">
        <v>88</v>
      </c>
      <c r="W39" s="63"/>
    </row>
    <row r="40" spans="2:23">
      <c r="B40" s="61">
        <v>10</v>
      </c>
      <c r="C40" s="66"/>
      <c r="D40" s="60"/>
      <c r="E40" s="60"/>
      <c r="L40" s="61">
        <v>10</v>
      </c>
      <c r="M40" s="60" t="s">
        <v>217</v>
      </c>
      <c r="N40" s="60"/>
      <c r="O40" s="60"/>
      <c r="T40" s="61">
        <v>10</v>
      </c>
      <c r="U40" s="58" t="s">
        <v>90</v>
      </c>
      <c r="V40" s="60"/>
      <c r="W40" s="60"/>
    </row>
    <row r="41" spans="2:23" ht="13.5" thickBot="1">
      <c r="B41" s="61">
        <v>11</v>
      </c>
      <c r="C41" s="67"/>
      <c r="D41" s="63"/>
      <c r="E41" s="64"/>
      <c r="L41" s="61">
        <v>11</v>
      </c>
      <c r="M41" s="63" t="s">
        <v>217</v>
      </c>
      <c r="N41" s="63" t="s">
        <v>79</v>
      </c>
      <c r="O41" s="64"/>
      <c r="T41" s="61">
        <v>11</v>
      </c>
      <c r="U41" s="65" t="s">
        <v>93</v>
      </c>
      <c r="V41" s="65" t="s">
        <v>91</v>
      </c>
      <c r="W41" s="64"/>
    </row>
    <row r="42" spans="2:23">
      <c r="B42" s="61">
        <v>14</v>
      </c>
      <c r="C42" s="66"/>
      <c r="D42" s="60"/>
      <c r="E42" s="64"/>
      <c r="L42" s="61">
        <v>14</v>
      </c>
      <c r="M42" s="60" t="s">
        <v>217</v>
      </c>
      <c r="N42" s="60"/>
      <c r="O42" s="64" t="s">
        <v>81</v>
      </c>
      <c r="T42" s="61">
        <v>14</v>
      </c>
      <c r="U42" s="58" t="s">
        <v>94</v>
      </c>
      <c r="V42" s="60"/>
      <c r="W42" s="61" t="s">
        <v>92</v>
      </c>
    </row>
    <row r="43" spans="2:23" ht="13.5" thickBot="1">
      <c r="B43" s="61">
        <v>15</v>
      </c>
      <c r="C43" s="67"/>
      <c r="D43" s="63"/>
      <c r="E43" s="63"/>
      <c r="L43" s="61">
        <v>15</v>
      </c>
      <c r="M43" s="63" t="s">
        <v>217</v>
      </c>
      <c r="N43" s="63" t="s">
        <v>79</v>
      </c>
      <c r="O43" s="63"/>
      <c r="T43" s="61">
        <v>15</v>
      </c>
      <c r="U43" s="65" t="s">
        <v>96</v>
      </c>
      <c r="V43" s="65" t="s">
        <v>95</v>
      </c>
      <c r="W43" s="63"/>
    </row>
    <row r="44" spans="2:23">
      <c r="B44" s="61">
        <v>18</v>
      </c>
      <c r="C44" s="70"/>
      <c r="D44" s="60"/>
      <c r="E44" s="60"/>
      <c r="L44" s="61">
        <v>18</v>
      </c>
      <c r="M44" s="60" t="s">
        <v>217</v>
      </c>
      <c r="N44" s="60"/>
      <c r="O44" s="60"/>
      <c r="T44" s="61">
        <v>18</v>
      </c>
      <c r="U44" s="58" t="s">
        <v>97</v>
      </c>
      <c r="V44" s="60"/>
      <c r="W44" s="60"/>
    </row>
    <row r="45" spans="2:23">
      <c r="B45" s="61">
        <v>19</v>
      </c>
      <c r="C45" s="71"/>
      <c r="D45" s="64"/>
      <c r="E45" s="64"/>
      <c r="L45" s="61">
        <v>19</v>
      </c>
      <c r="M45" s="64" t="s">
        <v>217</v>
      </c>
      <c r="N45" s="64" t="s">
        <v>79</v>
      </c>
      <c r="O45" s="64"/>
      <c r="T45" s="61">
        <v>19</v>
      </c>
      <c r="U45" s="61" t="s">
        <v>100</v>
      </c>
      <c r="V45" s="61" t="s">
        <v>98</v>
      </c>
      <c r="W45" s="64"/>
    </row>
    <row r="46" spans="2:23" ht="13.5" thickBot="1">
      <c r="B46" s="61">
        <v>20</v>
      </c>
      <c r="C46" s="72"/>
      <c r="D46" s="63"/>
      <c r="E46" s="64"/>
      <c r="L46" s="61">
        <v>20</v>
      </c>
      <c r="M46" s="63" t="s">
        <v>217</v>
      </c>
      <c r="N46" s="63"/>
      <c r="O46" s="64"/>
      <c r="T46" s="61">
        <v>20</v>
      </c>
      <c r="U46" s="65" t="s">
        <v>101</v>
      </c>
      <c r="V46" s="63"/>
      <c r="W46" s="64"/>
    </row>
    <row r="47" spans="2:23">
      <c r="B47" s="61">
        <v>23</v>
      </c>
      <c r="C47" s="73"/>
      <c r="D47" s="60"/>
      <c r="E47" s="64"/>
      <c r="L47" s="61">
        <v>23</v>
      </c>
      <c r="M47" s="60" t="s">
        <v>217</v>
      </c>
      <c r="N47" s="60"/>
      <c r="O47" s="64" t="s">
        <v>81</v>
      </c>
      <c r="T47" s="61">
        <v>23</v>
      </c>
      <c r="U47" s="58" t="s">
        <v>102</v>
      </c>
      <c r="V47" s="60"/>
      <c r="W47" s="61" t="s">
        <v>99</v>
      </c>
    </row>
    <row r="48" spans="2:23">
      <c r="B48" s="61">
        <v>24</v>
      </c>
      <c r="C48" s="74"/>
      <c r="D48" s="64"/>
      <c r="E48" s="64"/>
      <c r="L48" s="61">
        <v>24</v>
      </c>
      <c r="M48" s="64" t="s">
        <v>217</v>
      </c>
      <c r="N48" s="64" t="s">
        <v>79</v>
      </c>
      <c r="O48" s="64"/>
      <c r="T48" s="61">
        <v>24</v>
      </c>
      <c r="U48" s="61" t="s">
        <v>104</v>
      </c>
      <c r="V48" s="61" t="s">
        <v>103</v>
      </c>
      <c r="W48" s="64"/>
    </row>
    <row r="49" spans="2:23" ht="13.5" thickBot="1">
      <c r="B49" s="61">
        <v>25</v>
      </c>
      <c r="C49" s="75"/>
      <c r="D49" s="63"/>
      <c r="E49" s="63"/>
      <c r="L49" s="61">
        <v>25</v>
      </c>
      <c r="M49" s="63" t="s">
        <v>217</v>
      </c>
      <c r="N49" s="63"/>
      <c r="O49" s="63"/>
      <c r="T49" s="61">
        <v>25</v>
      </c>
      <c r="U49" s="65" t="s">
        <v>105</v>
      </c>
      <c r="V49" s="63"/>
      <c r="W49" s="63"/>
    </row>
    <row r="50" spans="2:23" ht="13.5" thickBot="1">
      <c r="B50" s="65">
        <v>27</v>
      </c>
      <c r="C50" s="76"/>
      <c r="L50" s="65">
        <v>27</v>
      </c>
      <c r="M50" s="77" t="s">
        <v>217</v>
      </c>
      <c r="T50" s="65">
        <v>27</v>
      </c>
      <c r="U50" s="78" t="s">
        <v>106</v>
      </c>
    </row>
    <row r="51" spans="2:23" ht="13.5" thickBot="1"/>
    <row r="52" spans="2:23" ht="13.5" thickBot="1">
      <c r="B52" s="44" t="s">
        <v>210</v>
      </c>
      <c r="C52" s="55"/>
      <c r="D52" s="56"/>
      <c r="L52" s="44" t="s">
        <v>210</v>
      </c>
      <c r="M52" s="57" t="s">
        <v>218</v>
      </c>
      <c r="N52" s="56"/>
      <c r="T52" s="44" t="s">
        <v>210</v>
      </c>
      <c r="U52" s="57" t="s">
        <v>218</v>
      </c>
      <c r="V52" s="56"/>
    </row>
    <row r="53" spans="2:23">
      <c r="B53" s="58">
        <v>2</v>
      </c>
      <c r="C53" s="70"/>
      <c r="D53" s="60"/>
      <c r="E53" s="60"/>
      <c r="L53" s="58">
        <v>2</v>
      </c>
      <c r="M53" s="60" t="s">
        <v>219</v>
      </c>
      <c r="N53" s="60"/>
      <c r="O53" s="60"/>
      <c r="T53" s="58">
        <v>2</v>
      </c>
      <c r="U53" s="58" t="s">
        <v>108</v>
      </c>
      <c r="V53" s="60"/>
      <c r="W53" s="60"/>
    </row>
    <row r="54" spans="2:23" ht="13.5" thickBot="1">
      <c r="B54" s="61">
        <v>3</v>
      </c>
      <c r="C54" s="72"/>
      <c r="D54" s="63"/>
      <c r="E54" s="64"/>
      <c r="L54" s="61">
        <v>3</v>
      </c>
      <c r="M54" s="63" t="s">
        <v>219</v>
      </c>
      <c r="N54" s="63" t="s">
        <v>220</v>
      </c>
      <c r="O54" s="64"/>
      <c r="T54" s="61">
        <v>3</v>
      </c>
      <c r="U54" s="65" t="s">
        <v>112</v>
      </c>
      <c r="V54" s="65" t="s">
        <v>110</v>
      </c>
      <c r="W54" s="64"/>
    </row>
    <row r="55" spans="2:23">
      <c r="B55" s="61">
        <v>6</v>
      </c>
      <c r="C55" s="70"/>
      <c r="D55" s="60"/>
      <c r="E55" s="64"/>
      <c r="L55" s="61">
        <v>6</v>
      </c>
      <c r="M55" s="60" t="s">
        <v>219</v>
      </c>
      <c r="N55" s="60"/>
      <c r="O55" s="64" t="s">
        <v>221</v>
      </c>
      <c r="T55" s="61">
        <v>6</v>
      </c>
      <c r="U55" s="58" t="s">
        <v>113</v>
      </c>
      <c r="V55" s="60"/>
      <c r="W55" s="61" t="s">
        <v>111</v>
      </c>
    </row>
    <row r="56" spans="2:23" ht="13.5" thickBot="1">
      <c r="B56" s="61">
        <v>7</v>
      </c>
      <c r="C56" s="72"/>
      <c r="D56" s="63"/>
      <c r="E56" s="63"/>
      <c r="L56" s="61">
        <v>7</v>
      </c>
      <c r="M56" s="63" t="s">
        <v>219</v>
      </c>
      <c r="N56" s="63" t="s">
        <v>220</v>
      </c>
      <c r="O56" s="63"/>
      <c r="T56" s="61">
        <v>7</v>
      </c>
      <c r="U56" s="65" t="s">
        <v>115</v>
      </c>
      <c r="V56" s="65" t="s">
        <v>114</v>
      </c>
      <c r="W56" s="63"/>
    </row>
    <row r="57" spans="2:23">
      <c r="B57" s="61">
        <v>10</v>
      </c>
      <c r="C57" s="70"/>
      <c r="D57" s="60"/>
      <c r="E57" s="60"/>
      <c r="L57" s="61">
        <v>10</v>
      </c>
      <c r="M57" s="60" t="s">
        <v>219</v>
      </c>
      <c r="N57" s="60"/>
      <c r="O57" s="60"/>
      <c r="T57" s="61">
        <v>10</v>
      </c>
      <c r="U57" s="58" t="s">
        <v>116</v>
      </c>
      <c r="V57" s="60"/>
      <c r="W57" s="60"/>
    </row>
    <row r="58" spans="2:23" ht="13.5" thickBot="1">
      <c r="B58" s="61">
        <v>11</v>
      </c>
      <c r="C58" s="72"/>
      <c r="D58" s="63"/>
      <c r="E58" s="64"/>
      <c r="L58" s="61">
        <v>11</v>
      </c>
      <c r="M58" s="63" t="s">
        <v>219</v>
      </c>
      <c r="N58" s="63" t="s">
        <v>220</v>
      </c>
      <c r="O58" s="64"/>
      <c r="T58" s="61">
        <v>11</v>
      </c>
      <c r="U58" s="65" t="s">
        <v>119</v>
      </c>
      <c r="V58" s="65" t="s">
        <v>117</v>
      </c>
      <c r="W58" s="64"/>
    </row>
    <row r="59" spans="2:23">
      <c r="B59" s="61">
        <v>14</v>
      </c>
      <c r="C59" s="73"/>
      <c r="D59" s="60"/>
      <c r="E59" s="64"/>
      <c r="L59" s="61">
        <v>14</v>
      </c>
      <c r="M59" s="60" t="s">
        <v>219</v>
      </c>
      <c r="N59" s="60"/>
      <c r="O59" s="64" t="s">
        <v>221</v>
      </c>
      <c r="T59" s="61">
        <v>14</v>
      </c>
      <c r="U59" s="58" t="s">
        <v>120</v>
      </c>
      <c r="V59" s="60"/>
      <c r="W59" s="61" t="s">
        <v>118</v>
      </c>
    </row>
    <row r="60" spans="2:23" ht="13.5" thickBot="1">
      <c r="B60" s="61">
        <v>15</v>
      </c>
      <c r="C60" s="75"/>
      <c r="D60" s="63"/>
      <c r="E60" s="63"/>
      <c r="L60" s="61">
        <v>15</v>
      </c>
      <c r="M60" s="63" t="s">
        <v>219</v>
      </c>
      <c r="N60" s="63" t="s">
        <v>220</v>
      </c>
      <c r="O60" s="63"/>
      <c r="T60" s="61">
        <v>15</v>
      </c>
      <c r="U60" s="65" t="s">
        <v>122</v>
      </c>
      <c r="V60" s="65" t="s">
        <v>121</v>
      </c>
      <c r="W60" s="63"/>
    </row>
    <row r="61" spans="2:23">
      <c r="B61" s="61">
        <v>18</v>
      </c>
      <c r="C61" s="73"/>
      <c r="D61" s="60"/>
      <c r="E61" s="60"/>
      <c r="L61" s="61">
        <v>18</v>
      </c>
      <c r="M61" s="60" t="s">
        <v>219</v>
      </c>
      <c r="N61" s="60"/>
      <c r="O61" s="60"/>
      <c r="T61" s="61">
        <v>18</v>
      </c>
      <c r="U61" s="58" t="s">
        <v>123</v>
      </c>
      <c r="V61" s="60"/>
      <c r="W61" s="60"/>
    </row>
    <row r="62" spans="2:23">
      <c r="B62" s="61">
        <v>19</v>
      </c>
      <c r="C62" s="74"/>
      <c r="D62" s="64"/>
      <c r="E62" s="64"/>
      <c r="L62" s="61">
        <v>19</v>
      </c>
      <c r="M62" s="64" t="s">
        <v>219</v>
      </c>
      <c r="N62" s="64" t="s">
        <v>220</v>
      </c>
      <c r="O62" s="64"/>
      <c r="T62" s="61">
        <v>19</v>
      </c>
      <c r="U62" s="61" t="s">
        <v>126</v>
      </c>
      <c r="V62" s="61" t="s">
        <v>124</v>
      </c>
      <c r="W62" s="64"/>
    </row>
    <row r="63" spans="2:23" ht="13.5" thickBot="1">
      <c r="B63" s="61">
        <v>20</v>
      </c>
      <c r="C63" s="75"/>
      <c r="D63" s="63"/>
      <c r="E63" s="64"/>
      <c r="L63" s="61">
        <v>20</v>
      </c>
      <c r="M63" s="63" t="s">
        <v>219</v>
      </c>
      <c r="N63" s="63"/>
      <c r="O63" s="64"/>
      <c r="T63" s="61">
        <v>20</v>
      </c>
      <c r="U63" s="65" t="s">
        <v>127</v>
      </c>
      <c r="V63" s="63"/>
      <c r="W63" s="64"/>
    </row>
    <row r="64" spans="2:23">
      <c r="B64" s="61">
        <v>23</v>
      </c>
      <c r="C64" s="73"/>
      <c r="D64" s="60"/>
      <c r="E64" s="64"/>
      <c r="L64" s="61">
        <v>23</v>
      </c>
      <c r="M64" s="60" t="s">
        <v>219</v>
      </c>
      <c r="N64" s="60"/>
      <c r="O64" s="64" t="s">
        <v>221</v>
      </c>
      <c r="T64" s="61">
        <v>23</v>
      </c>
      <c r="U64" s="58" t="s">
        <v>128</v>
      </c>
      <c r="V64" s="60"/>
      <c r="W64" s="61" t="s">
        <v>125</v>
      </c>
    </row>
    <row r="65" spans="2:23">
      <c r="B65" s="61">
        <v>24</v>
      </c>
      <c r="C65" s="74"/>
      <c r="D65" s="64"/>
      <c r="E65" s="64"/>
      <c r="L65" s="61">
        <v>24</v>
      </c>
      <c r="M65" s="64" t="s">
        <v>219</v>
      </c>
      <c r="N65" s="64" t="s">
        <v>220</v>
      </c>
      <c r="O65" s="64"/>
      <c r="T65" s="61">
        <v>24</v>
      </c>
      <c r="U65" s="61" t="s">
        <v>130</v>
      </c>
      <c r="V65" s="61" t="s">
        <v>129</v>
      </c>
      <c r="W65" s="64"/>
    </row>
    <row r="66" spans="2:23" ht="13.5" thickBot="1">
      <c r="B66" s="61">
        <v>25</v>
      </c>
      <c r="C66" s="75"/>
      <c r="D66" s="63"/>
      <c r="E66" s="63"/>
      <c r="L66" s="61">
        <v>25</v>
      </c>
      <c r="M66" s="63" t="s">
        <v>219</v>
      </c>
      <c r="N66" s="63"/>
      <c r="O66" s="63"/>
      <c r="T66" s="61">
        <v>25</v>
      </c>
      <c r="U66" s="65" t="s">
        <v>131</v>
      </c>
      <c r="V66" s="63"/>
      <c r="W66" s="63"/>
    </row>
    <row r="67" spans="2:23" ht="13.5" thickBot="1">
      <c r="B67" s="65">
        <v>27</v>
      </c>
      <c r="C67" s="76"/>
      <c r="D67" s="63"/>
      <c r="L67" s="65">
        <v>27</v>
      </c>
      <c r="M67" s="77" t="s">
        <v>219</v>
      </c>
      <c r="N67" s="63" t="s">
        <v>214</v>
      </c>
      <c r="T67" s="65">
        <v>27</v>
      </c>
      <c r="U67" s="78" t="s">
        <v>132</v>
      </c>
      <c r="V67" s="65" t="s">
        <v>76</v>
      </c>
    </row>
    <row r="68" spans="2:23" ht="13.5" thickBot="1"/>
    <row r="69" spans="2:23" ht="13.5" thickBot="1">
      <c r="B69" s="44" t="s">
        <v>210</v>
      </c>
      <c r="C69" s="55"/>
      <c r="D69" s="56"/>
      <c r="L69" s="44" t="s">
        <v>210</v>
      </c>
      <c r="M69" s="57" t="s">
        <v>222</v>
      </c>
      <c r="N69" s="56"/>
      <c r="T69" s="44" t="s">
        <v>210</v>
      </c>
      <c r="U69" s="57" t="s">
        <v>222</v>
      </c>
      <c r="V69" s="56"/>
    </row>
    <row r="70" spans="2:23">
      <c r="B70" s="58">
        <v>2</v>
      </c>
      <c r="C70" s="73"/>
      <c r="D70" s="60"/>
      <c r="E70" s="60"/>
      <c r="L70" s="58">
        <v>2</v>
      </c>
      <c r="M70" s="60" t="s">
        <v>219</v>
      </c>
      <c r="N70" s="60"/>
      <c r="O70" s="60"/>
      <c r="T70" s="58">
        <v>2</v>
      </c>
      <c r="U70" s="58" t="s">
        <v>133</v>
      </c>
      <c r="V70" s="60"/>
      <c r="W70" s="60"/>
    </row>
    <row r="71" spans="2:23" ht="13.5" thickBot="1">
      <c r="B71" s="61">
        <v>3</v>
      </c>
      <c r="C71" s="75"/>
      <c r="D71" s="63"/>
      <c r="E71" s="64"/>
      <c r="L71" s="61">
        <v>3</v>
      </c>
      <c r="M71" s="63" t="s">
        <v>219</v>
      </c>
      <c r="N71" s="63" t="s">
        <v>220</v>
      </c>
      <c r="O71" s="64"/>
      <c r="T71" s="61">
        <v>3</v>
      </c>
      <c r="U71" s="65" t="s">
        <v>136</v>
      </c>
      <c r="V71" s="65" t="s">
        <v>134</v>
      </c>
      <c r="W71" s="64"/>
    </row>
    <row r="72" spans="2:23">
      <c r="B72" s="61">
        <v>6</v>
      </c>
      <c r="C72" s="73"/>
      <c r="D72" s="60"/>
      <c r="E72" s="64"/>
      <c r="L72" s="61">
        <v>6</v>
      </c>
      <c r="M72" s="60" t="s">
        <v>219</v>
      </c>
      <c r="N72" s="60"/>
      <c r="O72" s="64" t="s">
        <v>221</v>
      </c>
      <c r="T72" s="61">
        <v>6</v>
      </c>
      <c r="U72" s="58" t="s">
        <v>137</v>
      </c>
      <c r="V72" s="60"/>
      <c r="W72" s="61" t="s">
        <v>135</v>
      </c>
    </row>
    <row r="73" spans="2:23" ht="13.5" thickBot="1">
      <c r="B73" s="61">
        <v>7</v>
      </c>
      <c r="C73" s="75"/>
      <c r="D73" s="63"/>
      <c r="E73" s="63"/>
      <c r="L73" s="61">
        <v>7</v>
      </c>
      <c r="M73" s="63" t="s">
        <v>219</v>
      </c>
      <c r="N73" s="63" t="s">
        <v>220</v>
      </c>
      <c r="O73" s="63"/>
      <c r="T73" s="61">
        <v>7</v>
      </c>
      <c r="U73" s="65" t="s">
        <v>139</v>
      </c>
      <c r="V73" s="65" t="s">
        <v>138</v>
      </c>
      <c r="W73" s="63"/>
    </row>
    <row r="74" spans="2:23">
      <c r="B74" s="61">
        <v>10</v>
      </c>
      <c r="C74" s="73"/>
      <c r="D74" s="60"/>
      <c r="E74" s="60"/>
      <c r="L74" s="61">
        <v>10</v>
      </c>
      <c r="M74" s="60" t="s">
        <v>219</v>
      </c>
      <c r="N74" s="60"/>
      <c r="O74" s="60"/>
      <c r="T74" s="61">
        <v>10</v>
      </c>
      <c r="U74" s="58" t="s">
        <v>140</v>
      </c>
      <c r="V74" s="60"/>
      <c r="W74" s="60"/>
    </row>
    <row r="75" spans="2:23" ht="13.5" thickBot="1">
      <c r="B75" s="61">
        <v>11</v>
      </c>
      <c r="C75" s="75"/>
      <c r="D75" s="63"/>
      <c r="E75" s="64"/>
      <c r="L75" s="61">
        <v>11</v>
      </c>
      <c r="M75" s="63" t="s">
        <v>219</v>
      </c>
      <c r="N75" s="63" t="s">
        <v>220</v>
      </c>
      <c r="O75" s="64"/>
      <c r="T75" s="61">
        <v>11</v>
      </c>
      <c r="U75" s="65" t="s">
        <v>143</v>
      </c>
      <c r="V75" s="65" t="s">
        <v>141</v>
      </c>
      <c r="W75" s="64"/>
    </row>
    <row r="76" spans="2:23">
      <c r="B76" s="61">
        <v>14</v>
      </c>
      <c r="C76" s="79"/>
      <c r="D76" s="60"/>
      <c r="E76" s="64"/>
      <c r="L76" s="61">
        <v>14</v>
      </c>
      <c r="M76" s="60" t="s">
        <v>219</v>
      </c>
      <c r="N76" s="60"/>
      <c r="O76" s="64" t="s">
        <v>221</v>
      </c>
      <c r="T76" s="61">
        <v>14</v>
      </c>
      <c r="U76" s="58" t="s">
        <v>144</v>
      </c>
      <c r="V76" s="60"/>
      <c r="W76" s="61" t="s">
        <v>142</v>
      </c>
    </row>
    <row r="77" spans="2:23" ht="13.5" thickBot="1">
      <c r="B77" s="61">
        <v>15</v>
      </c>
      <c r="C77" s="80"/>
      <c r="D77" s="63"/>
      <c r="E77" s="63"/>
      <c r="L77" s="61">
        <v>15</v>
      </c>
      <c r="M77" s="63" t="s">
        <v>219</v>
      </c>
      <c r="N77" s="63" t="s">
        <v>220</v>
      </c>
      <c r="O77" s="63"/>
      <c r="T77" s="61">
        <v>15</v>
      </c>
      <c r="U77" s="65" t="s">
        <v>146</v>
      </c>
      <c r="V77" s="65" t="s">
        <v>145</v>
      </c>
      <c r="W77" s="63"/>
    </row>
    <row r="78" spans="2:23">
      <c r="B78" s="61">
        <v>18</v>
      </c>
      <c r="C78" s="79"/>
      <c r="D78" s="60"/>
      <c r="L78" s="61">
        <v>18</v>
      </c>
      <c r="M78" s="60" t="s">
        <v>219</v>
      </c>
      <c r="N78" s="60"/>
      <c r="T78" s="61">
        <v>18</v>
      </c>
      <c r="U78" s="58" t="s">
        <v>147</v>
      </c>
      <c r="V78" s="60"/>
    </row>
    <row r="79" spans="2:23">
      <c r="B79" s="61">
        <v>19</v>
      </c>
      <c r="C79" s="81"/>
      <c r="D79" s="64"/>
      <c r="L79" s="61">
        <v>19</v>
      </c>
      <c r="M79" s="64" t="s">
        <v>219</v>
      </c>
      <c r="N79" s="64" t="s">
        <v>220</v>
      </c>
      <c r="T79" s="61">
        <v>19</v>
      </c>
      <c r="U79" s="61" t="s">
        <v>149</v>
      </c>
      <c r="V79" s="61" t="s">
        <v>148</v>
      </c>
    </row>
    <row r="80" spans="2:23" ht="13.5" thickBot="1">
      <c r="B80" s="65">
        <v>20</v>
      </c>
      <c r="C80" s="80"/>
      <c r="D80" s="63"/>
      <c r="L80" s="65">
        <v>20</v>
      </c>
      <c r="M80" s="63" t="s">
        <v>219</v>
      </c>
      <c r="N80" s="63"/>
      <c r="T80" s="65">
        <v>20</v>
      </c>
      <c r="U80" s="65" t="s">
        <v>150</v>
      </c>
      <c r="V80" s="63"/>
    </row>
    <row r="81" spans="2:26" ht="13.5" thickBot="1"/>
    <row r="82" spans="2:26" ht="13.5" thickBot="1">
      <c r="B82" s="44" t="s">
        <v>210</v>
      </c>
      <c r="C82" s="55"/>
      <c r="D82" s="56"/>
      <c r="L82" s="44" t="s">
        <v>210</v>
      </c>
      <c r="M82" s="57" t="s">
        <v>223</v>
      </c>
      <c r="N82" s="56"/>
      <c r="T82" s="44" t="s">
        <v>210</v>
      </c>
      <c r="U82" s="57" t="s">
        <v>223</v>
      </c>
      <c r="V82" s="56"/>
    </row>
    <row r="83" spans="2:26">
      <c r="B83" s="58">
        <v>2</v>
      </c>
      <c r="C83" s="79"/>
      <c r="L83" s="58">
        <v>2</v>
      </c>
      <c r="M83" s="60" t="s">
        <v>219</v>
      </c>
      <c r="T83" s="58">
        <v>2</v>
      </c>
      <c r="U83" s="58" t="s">
        <v>151</v>
      </c>
    </row>
    <row r="84" spans="2:26" ht="13.5" thickBot="1">
      <c r="B84" s="61">
        <v>3</v>
      </c>
      <c r="C84" s="80"/>
      <c r="L84" s="61">
        <v>3</v>
      </c>
      <c r="M84" s="63" t="s">
        <v>219</v>
      </c>
      <c r="T84" s="61">
        <v>3</v>
      </c>
      <c r="U84" s="65" t="s">
        <v>152</v>
      </c>
    </row>
    <row r="85" spans="2:26">
      <c r="B85" s="61">
        <v>6</v>
      </c>
      <c r="C85" s="79"/>
      <c r="L85" s="61">
        <v>6</v>
      </c>
      <c r="M85" s="60" t="s">
        <v>219</v>
      </c>
      <c r="T85" s="61">
        <v>6</v>
      </c>
      <c r="U85" s="58" t="s">
        <v>153</v>
      </c>
    </row>
    <row r="86" spans="2:26" ht="13.5" thickBot="1">
      <c r="B86" s="65">
        <v>7</v>
      </c>
      <c r="C86" s="80"/>
      <c r="L86" s="65">
        <v>7</v>
      </c>
      <c r="M86" s="63" t="s">
        <v>219</v>
      </c>
      <c r="T86" s="65">
        <v>7</v>
      </c>
      <c r="U86" s="65" t="s">
        <v>154</v>
      </c>
    </row>
    <row r="87" spans="2:26" ht="13.5" thickBot="1"/>
    <row r="88" spans="2:26" ht="13.5" thickBot="1">
      <c r="B88" s="44" t="s">
        <v>210</v>
      </c>
      <c r="C88" s="55"/>
      <c r="D88" s="56"/>
      <c r="L88" s="44" t="s">
        <v>210</v>
      </c>
      <c r="M88" s="57" t="s">
        <v>224</v>
      </c>
      <c r="N88" s="56"/>
      <c r="T88" s="44" t="s">
        <v>210</v>
      </c>
      <c r="U88" s="57" t="s">
        <v>224</v>
      </c>
      <c r="V88" s="56"/>
    </row>
    <row r="89" spans="2:26">
      <c r="B89" s="58" t="s">
        <v>225</v>
      </c>
      <c r="C89" s="82"/>
      <c r="D89" s="60"/>
      <c r="E89" s="60"/>
      <c r="G89" s="60"/>
      <c r="H89" s="60"/>
      <c r="L89" s="58" t="s">
        <v>225</v>
      </c>
      <c r="M89" s="60" t="s">
        <v>226</v>
      </c>
      <c r="N89" s="60" t="s">
        <v>226</v>
      </c>
      <c r="O89" s="60"/>
      <c r="Q89" s="60"/>
      <c r="R89" s="60"/>
      <c r="T89" s="58" t="s">
        <v>225</v>
      </c>
      <c r="U89" s="58" t="s">
        <v>156</v>
      </c>
      <c r="V89" s="58" t="s">
        <v>158</v>
      </c>
      <c r="W89" s="60"/>
      <c r="Y89" s="60"/>
      <c r="Z89" s="60"/>
    </row>
    <row r="90" spans="2:26" ht="13.5" thickBot="1">
      <c r="B90" s="61" t="s">
        <v>227</v>
      </c>
      <c r="C90" s="83"/>
      <c r="D90" s="63"/>
      <c r="E90" s="64"/>
      <c r="G90" s="64"/>
      <c r="H90" s="64"/>
      <c r="L90" s="61" t="s">
        <v>227</v>
      </c>
      <c r="M90" s="63" t="s">
        <v>226</v>
      </c>
      <c r="N90" s="63"/>
      <c r="O90" s="64" t="s">
        <v>226</v>
      </c>
      <c r="Q90" s="64"/>
      <c r="R90" s="64"/>
      <c r="T90" s="61" t="s">
        <v>227</v>
      </c>
      <c r="U90" s="65" t="s">
        <v>161</v>
      </c>
      <c r="V90" s="63"/>
      <c r="W90" s="61" t="s">
        <v>159</v>
      </c>
      <c r="Y90" s="64"/>
      <c r="Z90" s="64"/>
    </row>
    <row r="91" spans="2:26">
      <c r="B91" s="61" t="s">
        <v>228</v>
      </c>
      <c r="C91" s="82"/>
      <c r="D91" s="60"/>
      <c r="E91" s="64"/>
      <c r="G91" s="64"/>
      <c r="H91" s="64"/>
      <c r="L91" s="61" t="s">
        <v>228</v>
      </c>
      <c r="M91" s="60" t="s">
        <v>226</v>
      </c>
      <c r="N91" s="60" t="s">
        <v>226</v>
      </c>
      <c r="O91" s="64"/>
      <c r="Q91" s="64"/>
      <c r="R91" s="64"/>
      <c r="T91" s="61" t="s">
        <v>228</v>
      </c>
      <c r="U91" s="58" t="s">
        <v>162</v>
      </c>
      <c r="V91" s="58" t="s">
        <v>163</v>
      </c>
      <c r="W91" s="64"/>
      <c r="Y91" s="64"/>
      <c r="Z91" s="64"/>
    </row>
    <row r="92" spans="2:26" ht="13.5" thickBot="1">
      <c r="B92" s="61" t="s">
        <v>229</v>
      </c>
      <c r="C92" s="83"/>
      <c r="D92" s="63"/>
      <c r="E92" s="63"/>
      <c r="G92" s="64"/>
      <c r="H92" s="64"/>
      <c r="L92" s="61" t="s">
        <v>229</v>
      </c>
      <c r="M92" s="63" t="s">
        <v>226</v>
      </c>
      <c r="N92" s="63"/>
      <c r="O92" s="63"/>
      <c r="Q92" s="64"/>
      <c r="R92" s="64"/>
      <c r="T92" s="61" t="s">
        <v>229</v>
      </c>
      <c r="U92" s="65" t="s">
        <v>164</v>
      </c>
      <c r="V92" s="63"/>
      <c r="W92" s="63"/>
      <c r="Y92" s="64"/>
      <c r="Z92" s="64"/>
    </row>
    <row r="93" spans="2:26">
      <c r="B93" s="61" t="s">
        <v>230</v>
      </c>
      <c r="C93" s="82"/>
      <c r="D93" s="60"/>
      <c r="E93" s="60"/>
      <c r="G93" s="64"/>
      <c r="H93" s="64"/>
      <c r="L93" s="61" t="s">
        <v>230</v>
      </c>
      <c r="M93" s="60" t="s">
        <v>226</v>
      </c>
      <c r="N93" s="60" t="s">
        <v>226</v>
      </c>
      <c r="O93" s="60"/>
      <c r="Q93" s="64"/>
      <c r="R93" s="64"/>
      <c r="T93" s="61" t="s">
        <v>230</v>
      </c>
      <c r="U93" s="58" t="s">
        <v>165</v>
      </c>
      <c r="V93" s="58" t="s">
        <v>166</v>
      </c>
      <c r="W93" s="60"/>
      <c r="Y93" s="64"/>
      <c r="Z93" s="64"/>
    </row>
    <row r="94" spans="2:26" ht="13.5" thickBot="1">
      <c r="B94" s="61" t="s">
        <v>231</v>
      </c>
      <c r="C94" s="83"/>
      <c r="D94" s="63"/>
      <c r="E94" s="64"/>
      <c r="G94" s="64"/>
      <c r="H94" s="64"/>
      <c r="L94" s="61" t="s">
        <v>231</v>
      </c>
      <c r="M94" s="63" t="s">
        <v>226</v>
      </c>
      <c r="N94" s="63"/>
      <c r="O94" s="64" t="s">
        <v>226</v>
      </c>
      <c r="Q94" s="64"/>
      <c r="R94" s="64"/>
      <c r="T94" s="61" t="s">
        <v>231</v>
      </c>
      <c r="U94" s="65" t="s">
        <v>168</v>
      </c>
      <c r="V94" s="63"/>
      <c r="W94" s="61" t="s">
        <v>167</v>
      </c>
      <c r="Y94" s="64"/>
      <c r="Z94" s="64"/>
    </row>
    <row r="95" spans="2:26">
      <c r="B95" s="61" t="s">
        <v>232</v>
      </c>
      <c r="C95" s="82"/>
      <c r="D95" s="60"/>
      <c r="E95" s="64"/>
      <c r="G95" s="64"/>
      <c r="H95" s="64"/>
      <c r="L95" s="61" t="s">
        <v>232</v>
      </c>
      <c r="M95" s="60" t="s">
        <v>226</v>
      </c>
      <c r="N95" s="60" t="s">
        <v>226</v>
      </c>
      <c r="O95" s="64"/>
      <c r="Q95" s="64" t="s">
        <v>233</v>
      </c>
      <c r="R95" s="64" t="s">
        <v>233</v>
      </c>
      <c r="T95" s="61" t="s">
        <v>232</v>
      </c>
      <c r="U95" s="58" t="s">
        <v>169</v>
      </c>
      <c r="V95" s="58" t="s">
        <v>170</v>
      </c>
      <c r="W95" s="64"/>
      <c r="Y95" s="61" t="s">
        <v>234</v>
      </c>
      <c r="Z95" s="61" t="s">
        <v>235</v>
      </c>
    </row>
    <row r="96" spans="2:26" ht="13.5" thickBot="1">
      <c r="B96" s="61" t="s">
        <v>236</v>
      </c>
      <c r="C96" s="83"/>
      <c r="D96" s="63"/>
      <c r="E96" s="63"/>
      <c r="G96" s="64"/>
      <c r="H96" s="64"/>
      <c r="L96" s="61" t="s">
        <v>236</v>
      </c>
      <c r="M96" s="63" t="s">
        <v>226</v>
      </c>
      <c r="N96" s="63"/>
      <c r="O96" s="63"/>
      <c r="Q96" s="64"/>
      <c r="R96" s="64"/>
      <c r="T96" s="61" t="s">
        <v>236</v>
      </c>
      <c r="U96" s="65" t="s">
        <v>171</v>
      </c>
      <c r="V96" s="63"/>
      <c r="W96" s="63"/>
      <c r="Y96" s="64"/>
      <c r="Z96" s="64"/>
    </row>
    <row r="97" spans="2:26">
      <c r="B97" s="61" t="s">
        <v>237</v>
      </c>
      <c r="C97" s="82"/>
      <c r="D97" s="60"/>
      <c r="F97" s="60"/>
      <c r="G97" s="64"/>
      <c r="H97" s="64"/>
      <c r="L97" s="61" t="s">
        <v>237</v>
      </c>
      <c r="M97" s="60" t="s">
        <v>226</v>
      </c>
      <c r="N97" s="60" t="s">
        <v>226</v>
      </c>
      <c r="P97" s="60"/>
      <c r="Q97" s="64"/>
      <c r="R97" s="64"/>
      <c r="T97" s="61" t="s">
        <v>237</v>
      </c>
      <c r="U97" s="58" t="s">
        <v>172</v>
      </c>
      <c r="V97" s="58" t="s">
        <v>173</v>
      </c>
      <c r="X97" s="60"/>
      <c r="Y97" s="64"/>
      <c r="Z97" s="64"/>
    </row>
    <row r="98" spans="2:26" ht="13.5" thickBot="1">
      <c r="B98" s="61" t="s">
        <v>238</v>
      </c>
      <c r="C98" s="83"/>
      <c r="D98" s="63"/>
      <c r="F98" s="64"/>
      <c r="G98" s="64"/>
      <c r="H98" s="64"/>
      <c r="L98" s="61" t="s">
        <v>238</v>
      </c>
      <c r="M98" s="63" t="s">
        <v>226</v>
      </c>
      <c r="N98" s="63"/>
      <c r="P98" s="64"/>
      <c r="Q98" s="64"/>
      <c r="R98" s="64"/>
      <c r="T98" s="61" t="s">
        <v>238</v>
      </c>
      <c r="U98" s="65" t="s">
        <v>175</v>
      </c>
      <c r="V98" s="63"/>
      <c r="X98" s="64"/>
      <c r="Y98" s="64"/>
      <c r="Z98" s="64"/>
    </row>
    <row r="99" spans="2:26">
      <c r="B99" s="61" t="s">
        <v>239</v>
      </c>
      <c r="C99" s="82"/>
      <c r="E99" s="60"/>
      <c r="F99" s="64"/>
      <c r="G99" s="64"/>
      <c r="H99" s="64"/>
      <c r="L99" s="61" t="s">
        <v>239</v>
      </c>
      <c r="M99" s="60" t="s">
        <v>226</v>
      </c>
      <c r="O99" s="60"/>
      <c r="P99" s="64" t="s">
        <v>226</v>
      </c>
      <c r="Q99" s="64"/>
      <c r="R99" s="64"/>
      <c r="T99" s="61" t="s">
        <v>239</v>
      </c>
      <c r="U99" s="58" t="s">
        <v>176</v>
      </c>
      <c r="W99" s="60"/>
      <c r="X99" s="61" t="s">
        <v>174</v>
      </c>
      <c r="Y99" s="64"/>
      <c r="Z99" s="64"/>
    </row>
    <row r="100" spans="2:26" ht="13.5" thickBot="1">
      <c r="B100" s="61" t="s">
        <v>240</v>
      </c>
      <c r="C100" s="84"/>
      <c r="E100" s="64"/>
      <c r="F100" s="64"/>
      <c r="G100" s="64"/>
      <c r="H100" s="64"/>
      <c r="L100" s="61" t="s">
        <v>240</v>
      </c>
      <c r="M100" s="64" t="s">
        <v>226</v>
      </c>
      <c r="O100" s="64" t="s">
        <v>226</v>
      </c>
      <c r="P100" s="64"/>
      <c r="Q100" s="64"/>
      <c r="R100" s="64"/>
      <c r="T100" s="61" t="s">
        <v>240</v>
      </c>
      <c r="U100" s="61" t="s">
        <v>178</v>
      </c>
      <c r="W100" s="61" t="s">
        <v>177</v>
      </c>
      <c r="X100" s="64"/>
      <c r="Y100" s="64"/>
      <c r="Z100" s="64"/>
    </row>
    <row r="101" spans="2:26">
      <c r="B101" s="61" t="s">
        <v>241</v>
      </c>
      <c r="C101" s="82"/>
      <c r="D101" s="60"/>
      <c r="E101" s="64"/>
      <c r="F101" s="64"/>
      <c r="G101" s="64"/>
      <c r="H101" s="64"/>
      <c r="L101" s="61" t="s">
        <v>241</v>
      </c>
      <c r="M101" s="60" t="s">
        <v>226</v>
      </c>
      <c r="N101" s="60"/>
      <c r="O101" s="64"/>
      <c r="P101" s="64"/>
      <c r="Q101" s="64"/>
      <c r="R101" s="64"/>
      <c r="T101" s="61" t="s">
        <v>241</v>
      </c>
      <c r="U101" s="58" t="s">
        <v>179</v>
      </c>
      <c r="V101" s="60"/>
      <c r="W101" s="64"/>
      <c r="X101" s="64"/>
      <c r="Y101" s="64"/>
      <c r="Z101" s="64"/>
    </row>
    <row r="102" spans="2:26" ht="13.5" thickBot="1">
      <c r="B102" s="65" t="s">
        <v>242</v>
      </c>
      <c r="C102" s="83"/>
      <c r="D102" s="63"/>
      <c r="E102" s="63"/>
      <c r="F102" s="63"/>
      <c r="G102" s="63"/>
      <c r="H102" s="63"/>
      <c r="L102" s="65" t="s">
        <v>242</v>
      </c>
      <c r="M102" s="63" t="s">
        <v>226</v>
      </c>
      <c r="N102" s="63" t="s">
        <v>226</v>
      </c>
      <c r="O102" s="63"/>
      <c r="P102" s="63"/>
      <c r="Q102" s="63"/>
      <c r="R102" s="63"/>
      <c r="T102" s="65" t="s">
        <v>242</v>
      </c>
      <c r="U102" s="65" t="s">
        <v>181</v>
      </c>
      <c r="V102" s="65" t="s">
        <v>180</v>
      </c>
      <c r="W102" s="63"/>
      <c r="X102" s="63"/>
      <c r="Y102" s="63"/>
      <c r="Z102" s="63"/>
    </row>
    <row r="103" spans="2:26" ht="13.5" thickBot="1"/>
    <row r="104" spans="2:26" ht="15.75">
      <c r="B104" s="85" t="s">
        <v>241</v>
      </c>
      <c r="C104" s="82"/>
      <c r="D104" s="86"/>
      <c r="J104" s="87"/>
      <c r="L104" s="85" t="s">
        <v>241</v>
      </c>
      <c r="M104" s="86" t="s">
        <v>59</v>
      </c>
      <c r="N104" s="86"/>
      <c r="T104" s="85" t="s">
        <v>241</v>
      </c>
      <c r="U104" s="86" t="s">
        <v>185</v>
      </c>
      <c r="V104" s="86"/>
    </row>
    <row r="105" spans="2:26" ht="16.5" thickBot="1">
      <c r="B105" s="88" t="s">
        <v>242</v>
      </c>
      <c r="C105" s="83"/>
      <c r="D105" s="89"/>
      <c r="J105" s="90"/>
      <c r="L105" s="88" t="s">
        <v>242</v>
      </c>
      <c r="M105" s="89" t="s">
        <v>59</v>
      </c>
      <c r="N105" s="91" t="s">
        <v>243</v>
      </c>
      <c r="T105" s="88" t="s">
        <v>242</v>
      </c>
      <c r="U105" s="89" t="s">
        <v>186</v>
      </c>
      <c r="V105" s="89" t="s">
        <v>244</v>
      </c>
    </row>
  </sheetData>
  <mergeCells count="2">
    <mergeCell ref="G2:H2"/>
    <mergeCell ref="J2:K2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BGD Official</cp:lastModifiedBy>
  <cp:revision/>
  <dcterms:created xsi:type="dcterms:W3CDTF">2017-10-10T04:54:01Z</dcterms:created>
  <dcterms:modified xsi:type="dcterms:W3CDTF">2022-09-13T16:34:01Z</dcterms:modified>
  <cp:category/>
  <cp:contentStatus/>
</cp:coreProperties>
</file>